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117"/>
  <workbookPr codeName="ThisWorkbook" autoCompressPictures="0"/>
  <bookViews>
    <workbookView xWindow="6140" yWindow="700" windowWidth="12740" windowHeight="13620" tabRatio="949" firstSheet="43" activeTab="50"/>
  </bookViews>
  <sheets>
    <sheet name="National" sheetId="1" r:id="rId1"/>
    <sheet name="AK" sheetId="2" r:id="rId2"/>
    <sheet name="AL" sheetId="3" r:id="rId3"/>
    <sheet name="AR" sheetId="4" r:id="rId4"/>
    <sheet name="AZ" sheetId="5" r:id="rId5"/>
    <sheet name="CA" sheetId="6" r:id="rId6"/>
    <sheet name="CO" sheetId="7" r:id="rId7"/>
    <sheet name="CT" sheetId="8" r:id="rId8"/>
    <sheet name="DC" sheetId="9" r:id="rId9"/>
    <sheet name="DE" sheetId="10" r:id="rId10"/>
    <sheet name="FL" sheetId="11" r:id="rId11"/>
    <sheet name="GA" sheetId="12" r:id="rId12"/>
    <sheet name="HI" sheetId="13" r:id="rId13"/>
    <sheet name="IA" sheetId="14" r:id="rId14"/>
    <sheet name="ID" sheetId="15" r:id="rId15"/>
    <sheet name="IL" sheetId="16" r:id="rId16"/>
    <sheet name="IN" sheetId="17" r:id="rId17"/>
    <sheet name="KS" sheetId="18" r:id="rId18"/>
    <sheet name="KY" sheetId="19" r:id="rId19"/>
    <sheet name="LA" sheetId="20" r:id="rId20"/>
    <sheet name="MA" sheetId="21" r:id="rId21"/>
    <sheet name="MD" sheetId="22" r:id="rId22"/>
    <sheet name="ME" sheetId="23" r:id="rId23"/>
    <sheet name="MI" sheetId="24" r:id="rId24"/>
    <sheet name="MN" sheetId="25" r:id="rId25"/>
    <sheet name="MO" sheetId="26" r:id="rId26"/>
    <sheet name="MS" sheetId="27" r:id="rId27"/>
    <sheet name="MT" sheetId="28" r:id="rId28"/>
    <sheet name="NC" sheetId="29" r:id="rId29"/>
    <sheet name="ND" sheetId="30" r:id="rId30"/>
    <sheet name="NE" sheetId="31" r:id="rId31"/>
    <sheet name="NH" sheetId="32" r:id="rId32"/>
    <sheet name="NJ" sheetId="33" r:id="rId33"/>
    <sheet name="NM" sheetId="34" r:id="rId34"/>
    <sheet name="NV" sheetId="35" r:id="rId35"/>
    <sheet name="NY" sheetId="36" r:id="rId36"/>
    <sheet name="OH" sheetId="37" r:id="rId37"/>
    <sheet name="OR" sheetId="38" r:id="rId38"/>
    <sheet name="PA" sheetId="39" r:id="rId39"/>
    <sheet name="RI" sheetId="40" r:id="rId40"/>
    <sheet name="SC" sheetId="41" r:id="rId41"/>
    <sheet name="SD" sheetId="42" r:id="rId42"/>
    <sheet name="TN" sheetId="43" r:id="rId43"/>
    <sheet name="TX" sheetId="44" r:id="rId44"/>
    <sheet name="UT" sheetId="45" r:id="rId45"/>
    <sheet name="VA" sheetId="46" r:id="rId46"/>
    <sheet name="VT" sheetId="47" r:id="rId47"/>
    <sheet name="WA" sheetId="48" r:id="rId48"/>
    <sheet name="WI" sheetId="49" r:id="rId49"/>
    <sheet name="WV" sheetId="50" r:id="rId50"/>
    <sheet name="WY" sheetId="51" r:id="rId51"/>
  </sheets>
  <calcPr calcId="140001" concurrentCalc="0"/>
  <customWorkbookViews>
    <customWorkbookView name="Randy Davis - Personal View" guid="{54B780E0-3F04-4AAE-A60D-E5AF8A398981}" mergeInterval="0" personalView="1" maximized="1" xWindow="1" yWindow="1" windowWidth="1280" windowHeight="808" tabRatio="949" activeSheetId="51" showComments="commIndAndComment"/>
    <customWorkbookView name="zhengd - Personal View" guid="{7A7E5F5A-ADA8-45D4-8451-E38B01F13257}" mergeInterval="0" personalView="1" maximized="1" xWindow="1" yWindow="1" windowWidth="1440" windowHeight="674" tabRatio="607" activeSheetId="27"/>
    <customWorkbookView name="kop - Personal View" guid="{BE9391AB-551D-40EB-847A-E8243AD57DA0}" mergeInterval="0" personalView="1" maximized="1" xWindow="1" yWindow="1" windowWidth="1280" windowHeight="833" tabRatio="607" activeSheetId="31"/>
    <customWorkbookView name="Sam Brown - Personal View" guid="{93C47C55-29AC-4460-AFFA-0C6C0D9989E5}" mergeInterval="0" personalView="1" maximized="1" xWindow="1" yWindow="1" windowWidth="1440" windowHeight="670" activeSheetId="23"/>
    <customWorkbookView name="taylornc - Personal View" guid="{32961CA0-39C0-4D62-B563-F49551B9AD58}" mergeInterval="0" personalView="1" maximized="1" xWindow="1" yWindow="1" windowWidth="1600" windowHeight="709" activeSheetId="35"/>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19" i="4" l="1"/>
  <c r="D19" i="4"/>
  <c r="E19" i="4"/>
  <c r="C19" i="28"/>
  <c r="D19" i="28"/>
  <c r="E19" i="28"/>
  <c r="AI19" i="51"/>
  <c r="AA19" i="51"/>
  <c r="S19" i="51"/>
  <c r="K19" i="51"/>
  <c r="C19" i="51"/>
  <c r="AI19" i="50"/>
  <c r="AA19" i="50"/>
  <c r="S19" i="50"/>
  <c r="K19" i="50"/>
  <c r="C19" i="50"/>
  <c r="AI19" i="49"/>
  <c r="AA19" i="49"/>
  <c r="S19" i="49"/>
  <c r="K19" i="49"/>
  <c r="C19" i="49"/>
  <c r="AI19" i="48"/>
  <c r="AA19" i="48"/>
  <c r="S19" i="48"/>
  <c r="K19" i="48"/>
  <c r="C19" i="48"/>
  <c r="AI19" i="47"/>
  <c r="AA19" i="47"/>
  <c r="S19" i="47"/>
  <c r="K19" i="47"/>
  <c r="C19" i="47"/>
  <c r="AI19" i="46"/>
  <c r="AA19" i="46"/>
  <c r="S19" i="46"/>
  <c r="K19" i="46"/>
  <c r="C19" i="46"/>
  <c r="AI19" i="45"/>
  <c r="AA19" i="45"/>
  <c r="S19" i="45"/>
  <c r="K19" i="45"/>
  <c r="C19" i="45"/>
  <c r="AI19" i="44"/>
  <c r="AA19" i="44"/>
  <c r="S19" i="44"/>
  <c r="K19" i="44"/>
  <c r="C19" i="44"/>
  <c r="AI19" i="43"/>
  <c r="AA19" i="43"/>
  <c r="S19" i="43"/>
  <c r="K19" i="43"/>
  <c r="C19" i="43"/>
  <c r="AI19" i="42"/>
  <c r="AA19" i="42"/>
  <c r="S19" i="42"/>
  <c r="K19" i="42"/>
  <c r="C19" i="42"/>
  <c r="AI19" i="41"/>
  <c r="AA19" i="41"/>
  <c r="S19" i="41"/>
  <c r="K19" i="41"/>
  <c r="C19" i="41"/>
  <c r="AI19" i="40"/>
  <c r="AA19" i="40"/>
  <c r="S19" i="40"/>
  <c r="K19" i="40"/>
  <c r="C19" i="40"/>
  <c r="AI19" i="39"/>
  <c r="AA19" i="39"/>
  <c r="S19" i="39"/>
  <c r="K19" i="39"/>
  <c r="C19" i="39"/>
  <c r="AI19" i="38"/>
  <c r="AA19" i="38"/>
  <c r="S19" i="38"/>
  <c r="K19" i="38"/>
  <c r="C19" i="38"/>
  <c r="AI19" i="37"/>
  <c r="AA19" i="37"/>
  <c r="S19" i="37"/>
  <c r="K19" i="37"/>
  <c r="C19" i="37"/>
  <c r="AI19" i="36"/>
  <c r="AA19" i="36"/>
  <c r="S19" i="36"/>
  <c r="K19" i="36"/>
  <c r="C19" i="36"/>
  <c r="AI19" i="35"/>
  <c r="AA19" i="35"/>
  <c r="S19" i="35"/>
  <c r="K19" i="35"/>
  <c r="C19" i="35"/>
  <c r="AI19" i="34"/>
  <c r="AA19" i="34"/>
  <c r="S19" i="34"/>
  <c r="K19" i="34"/>
  <c r="C19" i="34"/>
  <c r="AI19" i="33"/>
  <c r="AA19" i="33"/>
  <c r="S19" i="33"/>
  <c r="K19" i="33"/>
  <c r="C19" i="33"/>
  <c r="AI19" i="32"/>
  <c r="AA19" i="32"/>
  <c r="S19" i="32"/>
  <c r="K19" i="32"/>
  <c r="C19" i="32"/>
  <c r="AI19" i="31"/>
  <c r="AA19" i="31"/>
  <c r="S19" i="31"/>
  <c r="K19" i="31"/>
  <c r="C19" i="31"/>
  <c r="AI19" i="30"/>
  <c r="AA19" i="30"/>
  <c r="S19" i="30"/>
  <c r="K19" i="30"/>
  <c r="C19" i="30"/>
  <c r="AI19" i="29"/>
  <c r="AA19" i="29"/>
  <c r="S19" i="29"/>
  <c r="K19" i="29"/>
  <c r="C19" i="29"/>
  <c r="AI19" i="28"/>
  <c r="AA19" i="28"/>
  <c r="S19" i="28"/>
  <c r="K19" i="28"/>
  <c r="AI19" i="27"/>
  <c r="AA19" i="27"/>
  <c r="S19" i="27"/>
  <c r="K19" i="27"/>
  <c r="C19" i="27"/>
  <c r="AI19" i="25"/>
  <c r="AA19" i="25"/>
  <c r="S19" i="25"/>
  <c r="K19" i="25"/>
  <c r="C19" i="25"/>
  <c r="AI19" i="24"/>
  <c r="AA19" i="24"/>
  <c r="S19" i="24"/>
  <c r="K19" i="24"/>
  <c r="C19" i="24"/>
  <c r="AI19" i="23"/>
  <c r="AA19" i="23"/>
  <c r="S19" i="23"/>
  <c r="K19" i="23"/>
  <c r="C19" i="23"/>
  <c r="AI19" i="22"/>
  <c r="AA19" i="22"/>
  <c r="S19" i="22"/>
  <c r="K19" i="22"/>
  <c r="C19" i="22"/>
  <c r="AI19" i="21"/>
  <c r="AA19" i="21"/>
  <c r="S19" i="21"/>
  <c r="K19" i="21"/>
  <c r="C19" i="21"/>
  <c r="AI19" i="20"/>
  <c r="AA19" i="20"/>
  <c r="S19" i="20"/>
  <c r="K19" i="20"/>
  <c r="C19" i="20"/>
  <c r="AI19" i="19"/>
  <c r="AA19" i="19"/>
  <c r="S19" i="19"/>
  <c r="K19" i="19"/>
  <c r="C19" i="19"/>
  <c r="AI19" i="18"/>
  <c r="AA19" i="18"/>
  <c r="S19" i="18"/>
  <c r="K19" i="18"/>
  <c r="C19" i="18"/>
  <c r="AI19" i="17"/>
  <c r="AA19" i="17"/>
  <c r="S19" i="17"/>
  <c r="K19" i="17"/>
  <c r="C19" i="17"/>
  <c r="AI19" i="16"/>
  <c r="AA19" i="16"/>
  <c r="S19" i="16"/>
  <c r="K19" i="16"/>
  <c r="C19" i="16"/>
  <c r="AI19" i="15"/>
  <c r="AA19" i="15"/>
  <c r="S19" i="15"/>
  <c r="K19" i="15"/>
  <c r="C19" i="15"/>
  <c r="AI19" i="14"/>
  <c r="AA19" i="14"/>
  <c r="S19" i="14"/>
  <c r="K19" i="14"/>
  <c r="C19" i="14"/>
  <c r="AI19" i="13"/>
  <c r="AA19" i="13"/>
  <c r="S19" i="13"/>
  <c r="K19" i="13"/>
  <c r="C19" i="13"/>
  <c r="AI19" i="12"/>
  <c r="AA19" i="12"/>
  <c r="S19" i="12"/>
  <c r="K19" i="12"/>
  <c r="C19" i="12"/>
  <c r="AI19" i="11"/>
  <c r="AA19" i="11"/>
  <c r="S19" i="11"/>
  <c r="K19" i="11"/>
  <c r="C19" i="11"/>
  <c r="AI19" i="10"/>
  <c r="AA19" i="10"/>
  <c r="S19" i="10"/>
  <c r="K19" i="10"/>
  <c r="C19" i="10"/>
  <c r="AI19" i="9"/>
  <c r="AA19" i="9"/>
  <c r="S19" i="9"/>
  <c r="K19" i="9"/>
  <c r="C19" i="9"/>
  <c r="AI19" i="8"/>
  <c r="AA19" i="8"/>
  <c r="S19" i="8"/>
  <c r="K19" i="8"/>
  <c r="C19" i="8"/>
  <c r="AI19" i="7"/>
  <c r="AA19" i="7"/>
  <c r="S19" i="7"/>
  <c r="K19" i="7"/>
  <c r="C19" i="7"/>
  <c r="AI19" i="6"/>
  <c r="AA19" i="6"/>
  <c r="S19" i="6"/>
  <c r="K19" i="6"/>
  <c r="C19" i="6"/>
  <c r="AI19" i="5"/>
  <c r="AA19" i="5"/>
  <c r="S19" i="5"/>
  <c r="K19" i="5"/>
  <c r="C19" i="5"/>
  <c r="AI19" i="4"/>
  <c r="AA19" i="4"/>
  <c r="S19" i="4"/>
  <c r="K19" i="4"/>
  <c r="AI19" i="3"/>
  <c r="AA19" i="3"/>
  <c r="S19" i="3"/>
  <c r="K19" i="3"/>
  <c r="C19" i="3"/>
  <c r="AI19" i="2"/>
  <c r="AA19" i="2"/>
  <c r="S19" i="2"/>
  <c r="K19" i="2"/>
  <c r="C19" i="2"/>
  <c r="AI19" i="1"/>
  <c r="AA19" i="1"/>
  <c r="S19" i="1"/>
  <c r="K19" i="1"/>
  <c r="C19" i="1"/>
  <c r="AI19" i="26"/>
  <c r="AA19" i="26"/>
  <c r="S19" i="26"/>
  <c r="K19" i="26"/>
  <c r="C19" i="26"/>
  <c r="AB19" i="3"/>
  <c r="AB19" i="4"/>
  <c r="AB19" i="5"/>
  <c r="AB19" i="6"/>
  <c r="AB19" i="7"/>
  <c r="AC19" i="7"/>
  <c r="AB19" i="8"/>
  <c r="AC19" i="8"/>
  <c r="AB19" i="9"/>
  <c r="AB19" i="10"/>
  <c r="AB19" i="11"/>
  <c r="AB19" i="12"/>
  <c r="AC19" i="12"/>
  <c r="AB19" i="13"/>
  <c r="AB19" i="14"/>
  <c r="AB19" i="15"/>
  <c r="AB19" i="16"/>
  <c r="AC19" i="16"/>
  <c r="AB19" i="17"/>
  <c r="AB19" i="18"/>
  <c r="AB19" i="19"/>
  <c r="AB19" i="20"/>
  <c r="AC19" i="20"/>
  <c r="AB19" i="21"/>
  <c r="AB19" i="22"/>
  <c r="AB19" i="23"/>
  <c r="AB19" i="24"/>
  <c r="AC19" i="24"/>
  <c r="AB19" i="25"/>
  <c r="AB19" i="26"/>
  <c r="AC19" i="26"/>
  <c r="AB19" i="27"/>
  <c r="AB19" i="28"/>
  <c r="AB19" i="29"/>
  <c r="AB19" i="30"/>
  <c r="AB19" i="31"/>
  <c r="AB19" i="32"/>
  <c r="AB19" i="33"/>
  <c r="AC19" i="33"/>
  <c r="AB19" i="34"/>
  <c r="AC19" i="34"/>
  <c r="AB19" i="35"/>
  <c r="AB19" i="36"/>
  <c r="AB19" i="37"/>
  <c r="AB19" i="38"/>
  <c r="AB19" i="39"/>
  <c r="AC19" i="39"/>
  <c r="AB19" i="40"/>
  <c r="AC19" i="40"/>
  <c r="AB19" i="41"/>
  <c r="AC19" i="41"/>
  <c r="AB19" i="42"/>
  <c r="AB19" i="43"/>
  <c r="AB19" i="44"/>
  <c r="AC19" i="44"/>
  <c r="AB19" i="45"/>
  <c r="AB19" i="46"/>
  <c r="AB19" i="47"/>
  <c r="AB19" i="48"/>
  <c r="AC19" i="48"/>
  <c r="AB19" i="49"/>
  <c r="AB19" i="50"/>
  <c r="AC19" i="50"/>
  <c r="AB19" i="51"/>
  <c r="AB19" i="2"/>
  <c r="AJ19" i="3"/>
  <c r="AK19" i="3"/>
  <c r="AJ19" i="4"/>
  <c r="AK19" i="4"/>
  <c r="AJ19" i="5"/>
  <c r="AJ19" i="6"/>
  <c r="AJ19" i="7"/>
  <c r="AJ19" i="8"/>
  <c r="AK19" i="8"/>
  <c r="AJ19" i="9"/>
  <c r="AK19" i="9"/>
  <c r="AJ19" i="10"/>
  <c r="AJ19" i="11"/>
  <c r="AJ19" i="12"/>
  <c r="AK19" i="12"/>
  <c r="AJ19" i="13"/>
  <c r="AK19" i="13"/>
  <c r="AJ19" i="14"/>
  <c r="AJ19" i="15"/>
  <c r="AJ19" i="16"/>
  <c r="AJ19" i="17"/>
  <c r="AJ19" i="18"/>
  <c r="AK19" i="18"/>
  <c r="AJ19" i="19"/>
  <c r="AJ19" i="20"/>
  <c r="AK19" i="20"/>
  <c r="AJ19" i="21"/>
  <c r="AJ19" i="22"/>
  <c r="AK19" i="22"/>
  <c r="AJ19" i="23"/>
  <c r="AJ19" i="24"/>
  <c r="AK19" i="24"/>
  <c r="AJ19" i="25"/>
  <c r="AK19" i="25"/>
  <c r="AJ19" i="26"/>
  <c r="AK19" i="26"/>
  <c r="AJ19" i="27"/>
  <c r="AJ19" i="28"/>
  <c r="AK19" i="28"/>
  <c r="AJ19" i="29"/>
  <c r="AJ19" i="30"/>
  <c r="AK19" i="30"/>
  <c r="AJ19" i="31"/>
  <c r="AJ19" i="32"/>
  <c r="AK19" i="32"/>
  <c r="AJ19" i="33"/>
  <c r="AK19" i="33"/>
  <c r="AJ19" i="34"/>
  <c r="AJ19" i="35"/>
  <c r="AJ19" i="36"/>
  <c r="AK19" i="36"/>
  <c r="AJ19" i="37"/>
  <c r="AJ19" i="38"/>
  <c r="AK19" i="38"/>
  <c r="AJ19" i="39"/>
  <c r="AJ19" i="40"/>
  <c r="AJ19" i="41"/>
  <c r="AJ19" i="42"/>
  <c r="AJ19" i="43"/>
  <c r="AJ19" i="44"/>
  <c r="AJ19" i="45"/>
  <c r="AK19" i="45"/>
  <c r="AJ19" i="46"/>
  <c r="AK19" i="46"/>
  <c r="AJ19" i="47"/>
  <c r="AJ19" i="48"/>
  <c r="AK19" i="48"/>
  <c r="AJ19" i="49"/>
  <c r="AJ19" i="50"/>
  <c r="AJ19" i="51"/>
  <c r="AJ19" i="2"/>
  <c r="AC19" i="3"/>
  <c r="AC19" i="4"/>
  <c r="AC19" i="5"/>
  <c r="AC19" i="6"/>
  <c r="AC19" i="9"/>
  <c r="AC19" i="10"/>
  <c r="AC19" i="11"/>
  <c r="AC19" i="13"/>
  <c r="AC19" i="14"/>
  <c r="AC19" i="15"/>
  <c r="AC19" i="17"/>
  <c r="AC19" i="18"/>
  <c r="AC19" i="19"/>
  <c r="AC19" i="21"/>
  <c r="AC19" i="22"/>
  <c r="AC19" i="23"/>
  <c r="AC19" i="25"/>
  <c r="AC19" i="35"/>
  <c r="AC19" i="36"/>
  <c r="AC19" i="45"/>
  <c r="AC19" i="46"/>
  <c r="T19" i="3"/>
  <c r="L19" i="3"/>
  <c r="D19" i="3"/>
  <c r="T19" i="4"/>
  <c r="L19" i="4"/>
  <c r="AK19" i="5"/>
  <c r="T19" i="5"/>
  <c r="L19" i="5"/>
  <c r="D19" i="5"/>
  <c r="T19" i="6"/>
  <c r="U19" i="6"/>
  <c r="L19" i="6"/>
  <c r="M19" i="6"/>
  <c r="D19" i="6"/>
  <c r="AK19" i="7"/>
  <c r="T19" i="7"/>
  <c r="U19" i="7"/>
  <c r="L19" i="7"/>
  <c r="D19" i="7"/>
  <c r="T19" i="8"/>
  <c r="L19" i="8"/>
  <c r="D19" i="8"/>
  <c r="T19" i="9"/>
  <c r="L19" i="9"/>
  <c r="D19" i="9"/>
  <c r="T19" i="10"/>
  <c r="L19" i="10"/>
  <c r="M19" i="10"/>
  <c r="D19" i="10"/>
  <c r="T19" i="11"/>
  <c r="U19" i="11"/>
  <c r="L19" i="11"/>
  <c r="D19" i="11"/>
  <c r="T19" i="12"/>
  <c r="L19" i="12"/>
  <c r="D19" i="12"/>
  <c r="T19" i="13"/>
  <c r="L19" i="13"/>
  <c r="M19" i="13"/>
  <c r="D19" i="13"/>
  <c r="AK19" i="14"/>
  <c r="T19" i="14"/>
  <c r="L19" i="14"/>
  <c r="D19" i="14"/>
  <c r="AK19" i="15"/>
  <c r="T19" i="15"/>
  <c r="L19" i="15"/>
  <c r="D19" i="15"/>
  <c r="AK19" i="16"/>
  <c r="T19" i="16"/>
  <c r="L19" i="16"/>
  <c r="D19" i="16"/>
  <c r="E19" i="16"/>
  <c r="AK19" i="17"/>
  <c r="T19" i="17"/>
  <c r="L19" i="17"/>
  <c r="D19" i="17"/>
  <c r="E19" i="17"/>
  <c r="T19" i="18"/>
  <c r="L19" i="18"/>
  <c r="D19" i="18"/>
  <c r="AK19" i="19"/>
  <c r="T19" i="19"/>
  <c r="L19" i="19"/>
  <c r="D19" i="19"/>
  <c r="T19" i="20"/>
  <c r="L19" i="20"/>
  <c r="D19" i="20"/>
  <c r="AK19" i="21"/>
  <c r="T19" i="21"/>
  <c r="L19" i="21"/>
  <c r="M19" i="21"/>
  <c r="D19" i="21"/>
  <c r="T19" i="22"/>
  <c r="U19" i="22"/>
  <c r="L19" i="22"/>
  <c r="M19" i="22"/>
  <c r="D19" i="22"/>
  <c r="AK19" i="23"/>
  <c r="T19" i="23"/>
  <c r="U19" i="23"/>
  <c r="L19" i="23"/>
  <c r="D19" i="23"/>
  <c r="T19" i="24"/>
  <c r="L19" i="24"/>
  <c r="D19" i="24"/>
  <c r="E19" i="24"/>
  <c r="T19" i="25"/>
  <c r="L19" i="25"/>
  <c r="M19" i="25"/>
  <c r="D19" i="25"/>
  <c r="E19" i="25"/>
  <c r="T19" i="26"/>
  <c r="U19" i="26"/>
  <c r="L19" i="26"/>
  <c r="M19" i="26"/>
  <c r="D19" i="26"/>
  <c r="T19" i="27"/>
  <c r="U19" i="27"/>
  <c r="L19" i="27"/>
  <c r="D19" i="27"/>
  <c r="E19" i="27"/>
  <c r="T19" i="28"/>
  <c r="L19" i="28"/>
  <c r="AK19" i="29"/>
  <c r="T19" i="29"/>
  <c r="L19" i="29"/>
  <c r="D19" i="29"/>
  <c r="E19" i="29"/>
  <c r="T19" i="30"/>
  <c r="L19" i="30"/>
  <c r="D19" i="30"/>
  <c r="T19" i="31"/>
  <c r="L19" i="31"/>
  <c r="D19" i="31"/>
  <c r="T19" i="32"/>
  <c r="L19" i="32"/>
  <c r="D19" i="32"/>
  <c r="T19" i="33"/>
  <c r="L19" i="33"/>
  <c r="D19" i="33"/>
  <c r="T19" i="34"/>
  <c r="U19" i="34"/>
  <c r="L19" i="34"/>
  <c r="D19" i="34"/>
  <c r="E19" i="34"/>
  <c r="AK19" i="35"/>
  <c r="T19" i="35"/>
  <c r="U19" i="35"/>
  <c r="L19" i="35"/>
  <c r="D19" i="35"/>
  <c r="T19" i="36"/>
  <c r="L19" i="36"/>
  <c r="D19" i="36"/>
  <c r="AK19" i="37"/>
  <c r="T19" i="37"/>
  <c r="L19" i="37"/>
  <c r="M19" i="37"/>
  <c r="D19" i="37"/>
  <c r="T19" i="38"/>
  <c r="U19" i="38"/>
  <c r="L19" i="38"/>
  <c r="M19" i="38"/>
  <c r="D19" i="38"/>
  <c r="AK19" i="39"/>
  <c r="T19" i="39"/>
  <c r="L19" i="39"/>
  <c r="D19" i="39"/>
  <c r="AK19" i="40"/>
  <c r="T19" i="40"/>
  <c r="L19" i="40"/>
  <c r="D19" i="40"/>
  <c r="E19" i="40"/>
  <c r="AK19" i="41"/>
  <c r="T19" i="41"/>
  <c r="L19" i="41"/>
  <c r="M19" i="41"/>
  <c r="D19" i="41"/>
  <c r="E19" i="41"/>
  <c r="AK19" i="42"/>
  <c r="T19" i="42"/>
  <c r="L19" i="42"/>
  <c r="D19" i="42"/>
  <c r="AK19" i="43"/>
  <c r="T19" i="43"/>
  <c r="U19" i="43"/>
  <c r="L19" i="43"/>
  <c r="D19" i="43"/>
  <c r="E19" i="43"/>
  <c r="T19" i="44"/>
  <c r="U19" i="44"/>
  <c r="L19" i="44"/>
  <c r="D19" i="44"/>
  <c r="E19" i="44"/>
  <c r="T19" i="45"/>
  <c r="L19" i="45"/>
  <c r="D19" i="45"/>
  <c r="E19" i="45"/>
  <c r="T19" i="46"/>
  <c r="L19" i="46"/>
  <c r="M19" i="46"/>
  <c r="D19" i="46"/>
  <c r="AK19" i="47"/>
  <c r="T19" i="47"/>
  <c r="L19" i="47"/>
  <c r="D19" i="47"/>
  <c r="T19" i="48"/>
  <c r="L19" i="48"/>
  <c r="D19" i="48"/>
  <c r="T19" i="49"/>
  <c r="L19" i="49"/>
  <c r="D19" i="49"/>
  <c r="AK19" i="50"/>
  <c r="T19" i="50"/>
  <c r="U19" i="50"/>
  <c r="L19" i="50"/>
  <c r="D19" i="50"/>
  <c r="AK19" i="51"/>
  <c r="T19" i="51"/>
  <c r="U19" i="51"/>
  <c r="L19" i="51"/>
  <c r="D19" i="51"/>
  <c r="T19" i="2"/>
  <c r="L19" i="2"/>
  <c r="D19" i="2"/>
  <c r="D19" i="1"/>
  <c r="AJ19" i="1"/>
  <c r="AB19" i="1"/>
  <c r="T19" i="1"/>
  <c r="L19" i="1"/>
  <c r="AC19" i="49"/>
  <c r="E19" i="48"/>
  <c r="AK19" i="44"/>
  <c r="M19" i="40"/>
  <c r="U19" i="39"/>
  <c r="AC19" i="37"/>
  <c r="U19" i="37"/>
  <c r="AC19" i="29"/>
  <c r="M19" i="29"/>
  <c r="E19" i="33"/>
  <c r="AK19" i="27"/>
  <c r="M19" i="24"/>
  <c r="E19" i="12"/>
  <c r="M19" i="9"/>
  <c r="AK19" i="10"/>
  <c r="U19" i="10"/>
  <c r="E19" i="8"/>
  <c r="M19" i="5"/>
  <c r="AK19" i="49"/>
  <c r="E19" i="49"/>
  <c r="E19" i="50"/>
  <c r="M19" i="45"/>
  <c r="AC19" i="43"/>
  <c r="AC19" i="38"/>
  <c r="AK19" i="34"/>
  <c r="AC19" i="32"/>
  <c r="E19" i="32"/>
  <c r="AK19" i="31"/>
  <c r="AC19" i="27"/>
  <c r="U19" i="21"/>
  <c r="U19" i="19"/>
  <c r="U19" i="18"/>
  <c r="E19" i="13"/>
  <c r="AK19" i="11"/>
  <c r="AK19" i="6"/>
  <c r="AK19" i="2"/>
  <c r="U19" i="3"/>
  <c r="U19" i="46"/>
  <c r="E19" i="42"/>
  <c r="E19" i="36"/>
  <c r="U19" i="31"/>
  <c r="U19" i="20"/>
  <c r="U19" i="14"/>
  <c r="E19" i="5"/>
  <c r="M19" i="48"/>
  <c r="U19" i="45"/>
  <c r="E19" i="35"/>
  <c r="M19" i="32"/>
  <c r="U19" i="29"/>
  <c r="U19" i="2"/>
  <c r="M19" i="50"/>
  <c r="M19" i="39"/>
  <c r="E19" i="37"/>
  <c r="U19" i="36"/>
  <c r="M19" i="34"/>
  <c r="M19" i="33"/>
  <c r="E19" i="26"/>
  <c r="M19" i="23"/>
  <c r="E19" i="21"/>
  <c r="E19" i="20"/>
  <c r="M19" i="18"/>
  <c r="U19" i="15"/>
  <c r="U19" i="49"/>
  <c r="U19" i="48"/>
  <c r="E19" i="47"/>
  <c r="E19" i="46"/>
  <c r="M19" i="44"/>
  <c r="M19" i="43"/>
  <c r="U19" i="41"/>
  <c r="E19" i="39"/>
  <c r="E19" i="38"/>
  <c r="U19" i="33"/>
  <c r="E19" i="31"/>
  <c r="U19" i="25"/>
  <c r="M19" i="20"/>
  <c r="U19" i="17"/>
  <c r="M19" i="12"/>
  <c r="M19" i="11"/>
  <c r="E19" i="7"/>
  <c r="M19" i="4"/>
  <c r="M19" i="3"/>
  <c r="U19" i="40"/>
  <c r="M19" i="36"/>
  <c r="M19" i="35"/>
  <c r="U19" i="32"/>
  <c r="U19" i="24"/>
  <c r="E19" i="22"/>
  <c r="U19" i="16"/>
  <c r="E19" i="15"/>
  <c r="E19" i="14"/>
  <c r="U19" i="9"/>
  <c r="U19" i="8"/>
  <c r="E19" i="6"/>
  <c r="E19" i="19"/>
  <c r="E19" i="18"/>
  <c r="M19" i="16"/>
  <c r="M19" i="15"/>
  <c r="U19" i="13"/>
  <c r="U19" i="12"/>
  <c r="E19" i="11"/>
  <c r="E19" i="10"/>
  <c r="M19" i="8"/>
  <c r="M19" i="7"/>
  <c r="U19" i="5"/>
  <c r="U19" i="4"/>
  <c r="E19" i="3"/>
  <c r="E19" i="1"/>
  <c r="M19" i="1"/>
  <c r="AK19" i="1"/>
  <c r="AC19" i="1"/>
  <c r="U19" i="1"/>
</calcChain>
</file>

<file path=xl/sharedStrings.xml><?xml version="1.0" encoding="utf-8"?>
<sst xmlns="http://schemas.openxmlformats.org/spreadsheetml/2006/main" count="6273" uniqueCount="110">
  <si>
    <t>CONSUMER RELIEF</t>
  </si>
  <si>
    <t>No. of Borrowers</t>
  </si>
  <si>
    <t>CITI</t>
  </si>
  <si>
    <t>CHASE</t>
  </si>
  <si>
    <t>WELLS</t>
  </si>
  <si>
    <t>State: AK</t>
  </si>
  <si>
    <t>State: AL</t>
  </si>
  <si>
    <t>State: AR</t>
  </si>
  <si>
    <t>State: AZ</t>
  </si>
  <si>
    <t>State: CA</t>
  </si>
  <si>
    <t>State: CO</t>
  </si>
  <si>
    <t>State: CT</t>
  </si>
  <si>
    <t>State: DC</t>
  </si>
  <si>
    <t>State: DE</t>
  </si>
  <si>
    <t>State: FL</t>
  </si>
  <si>
    <t>State: GA</t>
  </si>
  <si>
    <t>State: HI</t>
  </si>
  <si>
    <t>State: IA</t>
  </si>
  <si>
    <t>State: ID</t>
  </si>
  <si>
    <t>State: IL</t>
  </si>
  <si>
    <t>State: IN</t>
  </si>
  <si>
    <t>State: KS</t>
  </si>
  <si>
    <t>State: KY</t>
  </si>
  <si>
    <t>State: LA</t>
  </si>
  <si>
    <t>State: MA</t>
  </si>
  <si>
    <t>State: MD</t>
  </si>
  <si>
    <t>State: MI</t>
  </si>
  <si>
    <t>State: MN</t>
  </si>
  <si>
    <t>State: MO</t>
  </si>
  <si>
    <t>State: MS</t>
  </si>
  <si>
    <t>State: MT</t>
  </si>
  <si>
    <t>State: NC</t>
  </si>
  <si>
    <t>State: ND</t>
  </si>
  <si>
    <t>State: NE</t>
  </si>
  <si>
    <t>State: NH</t>
  </si>
  <si>
    <t>State: NJ</t>
  </si>
  <si>
    <t>State: NM</t>
  </si>
  <si>
    <t>State: NV</t>
  </si>
  <si>
    <t>State: NY</t>
  </si>
  <si>
    <t>State: OH</t>
  </si>
  <si>
    <t>State: OR</t>
  </si>
  <si>
    <t>State: PA</t>
  </si>
  <si>
    <t>State: RI</t>
  </si>
  <si>
    <t>State: SC</t>
  </si>
  <si>
    <t>State: SD</t>
  </si>
  <si>
    <t>State: TN</t>
  </si>
  <si>
    <t>State: TX</t>
  </si>
  <si>
    <t>State: UT</t>
  </si>
  <si>
    <t>State: VA</t>
  </si>
  <si>
    <t>State: VT</t>
  </si>
  <si>
    <t>State: WA</t>
  </si>
  <si>
    <t>State: WI</t>
  </si>
  <si>
    <t>State: WV</t>
  </si>
  <si>
    <t>State: WY</t>
  </si>
  <si>
    <t>State: ME</t>
  </si>
  <si>
    <t>National Totals</t>
  </si>
  <si>
    <t>Definitions:</t>
  </si>
  <si>
    <t>Average Rate Reduction</t>
  </si>
  <si>
    <t>• Any differences in adding are due to rounding.</t>
  </si>
  <si>
    <t>Notes:</t>
  </si>
  <si>
    <t>Aggregate Amount of Relief/ Benefit</t>
  </si>
  <si>
    <t>Average Loan Balance</t>
  </si>
  <si>
    <t>CONSUMER RELIEF - IN PROCESS</t>
  </si>
  <si>
    <t xml:space="preserve">Refinances Completed </t>
  </si>
  <si>
    <t>ALLY</t>
  </si>
  <si>
    <t>BANK OF AMERICA</t>
  </si>
  <si>
    <t>Average Amount of Relief/Benefit</t>
  </si>
  <si>
    <t>Refinance Solicitations/Offers/Approvals*</t>
  </si>
  <si>
    <t xml:space="preserve">              * Refinance Solicitations/Offers/Approvals represents the first lien mortgages considered for refinancing where loan to value exceeds 80% and would not qualify for Servicer’s generally available refinancing program as of 9/30/11. This includes mandatory solicitation borrowers under 9.a. of Exhibit D.</t>
  </si>
  <si>
    <t>Median Amount of Relief</t>
  </si>
  <si>
    <t>Standard Deviation</t>
  </si>
  <si>
    <t>Avg Mo Pmt Change excl Escrow ($)</t>
  </si>
  <si>
    <t>Avg Mo Pmt Change Excl Escrow (%)</t>
  </si>
  <si>
    <r>
      <t xml:space="preserve">Completed 1st Lien Modification Forgiveness </t>
    </r>
    <r>
      <rPr>
        <vertAlign val="superscript"/>
        <sz val="10"/>
        <rFont val="Calibri"/>
        <family val="2"/>
        <scheme val="minor"/>
      </rPr>
      <t>1</t>
    </r>
  </si>
  <si>
    <r>
      <t xml:space="preserve">Completed Forgiveness of pre 3/1/2012 Forbearance </t>
    </r>
    <r>
      <rPr>
        <vertAlign val="superscript"/>
        <sz val="10"/>
        <rFont val="Calibri"/>
        <family val="2"/>
        <scheme val="minor"/>
      </rPr>
      <t>2</t>
    </r>
  </si>
  <si>
    <r>
      <t xml:space="preserve">Completed 2nd Lien Modification Forgiveness </t>
    </r>
    <r>
      <rPr>
        <vertAlign val="superscript"/>
        <sz val="10"/>
        <rFont val="Calibri"/>
        <family val="2"/>
        <scheme val="minor"/>
      </rPr>
      <t>3</t>
    </r>
  </si>
  <si>
    <r>
      <t xml:space="preserve">Completed 2nd Lien Extinguishments </t>
    </r>
    <r>
      <rPr>
        <vertAlign val="superscript"/>
        <sz val="10"/>
        <rFont val="Calibri"/>
        <family val="2"/>
        <scheme val="minor"/>
      </rPr>
      <t>4</t>
    </r>
  </si>
  <si>
    <r>
      <t xml:space="preserve">Short Sales Completed/Deficiency Forgiven </t>
    </r>
    <r>
      <rPr>
        <vertAlign val="superscript"/>
        <sz val="10"/>
        <rFont val="Calibri"/>
        <family val="2"/>
        <scheme val="minor"/>
      </rPr>
      <t>5</t>
    </r>
  </si>
  <si>
    <r>
      <t xml:space="preserve">Deeds in Lieu Completed/Deficiency Forgiven </t>
    </r>
    <r>
      <rPr>
        <vertAlign val="superscript"/>
        <sz val="10"/>
        <rFont val="Calibri"/>
        <family val="2"/>
        <scheme val="minor"/>
      </rPr>
      <t>6</t>
    </r>
  </si>
  <si>
    <r>
      <t xml:space="preserve">Enhanced Borrower Transitional Funds Paid by Servicer (excess of $1,500) </t>
    </r>
    <r>
      <rPr>
        <vertAlign val="superscript"/>
        <sz val="10"/>
        <rFont val="Calibri"/>
        <family val="2"/>
        <scheme val="minor"/>
      </rPr>
      <t>7</t>
    </r>
  </si>
  <si>
    <r>
      <t xml:space="preserve">Servicer Payments to Unrelated 2nd Lien Holder for Release of 2nd Lien </t>
    </r>
    <r>
      <rPr>
        <vertAlign val="superscript"/>
        <sz val="10"/>
        <rFont val="Calibri"/>
        <family val="2"/>
        <scheme val="minor"/>
      </rPr>
      <t>8</t>
    </r>
  </si>
  <si>
    <r>
      <t xml:space="preserve">Forbearance for Unemployed Borrowers </t>
    </r>
    <r>
      <rPr>
        <vertAlign val="superscript"/>
        <sz val="10"/>
        <rFont val="Calibri"/>
        <family val="2"/>
        <scheme val="minor"/>
      </rPr>
      <t>9</t>
    </r>
  </si>
  <si>
    <r>
      <t xml:space="preserve">Deficiency Waivers </t>
    </r>
    <r>
      <rPr>
        <vertAlign val="superscript"/>
        <sz val="10"/>
        <rFont val="Calibri"/>
        <family val="2"/>
        <scheme val="minor"/>
      </rPr>
      <t>10</t>
    </r>
  </si>
  <si>
    <r>
      <t>Forgiveness of Principal Associated with a Property When No Foreclosure</t>
    </r>
    <r>
      <rPr>
        <vertAlign val="superscript"/>
        <sz val="10"/>
        <rFont val="Calibri"/>
        <family val="2"/>
        <scheme val="minor"/>
      </rPr>
      <t xml:space="preserve"> 11</t>
    </r>
  </si>
  <si>
    <r>
      <t xml:space="preserve">Cash Costs Paid by Servicer for Demolition of Property </t>
    </r>
    <r>
      <rPr>
        <vertAlign val="superscript"/>
        <sz val="10"/>
        <rFont val="Calibri"/>
        <family val="2"/>
        <scheme val="minor"/>
      </rPr>
      <t>12</t>
    </r>
  </si>
  <si>
    <r>
      <t xml:space="preserve">REO Properties Donated </t>
    </r>
    <r>
      <rPr>
        <vertAlign val="superscript"/>
        <sz val="10"/>
        <rFont val="Calibri"/>
        <family val="2"/>
        <scheme val="minor"/>
      </rPr>
      <t>13</t>
    </r>
  </si>
  <si>
    <r>
      <t xml:space="preserve">Refinances Completed - Estimated Consumer Relief </t>
    </r>
    <r>
      <rPr>
        <vertAlign val="superscript"/>
        <sz val="10"/>
        <rFont val="Calibri"/>
        <family val="2"/>
        <scheme val="minor"/>
      </rPr>
      <t>14</t>
    </r>
  </si>
  <si>
    <r>
      <t xml:space="preserve">1st Lien Modification Trials Offered/Approved </t>
    </r>
    <r>
      <rPr>
        <vertAlign val="superscript"/>
        <sz val="10"/>
        <rFont val="Calibri"/>
        <family val="2"/>
        <scheme val="minor"/>
      </rPr>
      <t>15</t>
    </r>
  </si>
  <si>
    <r>
      <t xml:space="preserve">1st Lien Modification Trials Started </t>
    </r>
    <r>
      <rPr>
        <vertAlign val="superscript"/>
        <sz val="10"/>
        <rFont val="Calibri"/>
        <family val="2"/>
        <scheme val="minor"/>
      </rPr>
      <t>16</t>
    </r>
  </si>
  <si>
    <r>
      <rPr>
        <b/>
        <vertAlign val="superscript"/>
        <sz val="10"/>
        <rFont val="Calibri"/>
        <family val="2"/>
        <scheme val="minor"/>
      </rPr>
      <t xml:space="preserve">1  </t>
    </r>
    <r>
      <rPr>
        <sz val="10"/>
        <rFont val="Calibri"/>
        <family val="2"/>
        <scheme val="minor"/>
      </rPr>
      <t>Completed 1st Lien Modification Forgiveness represents finalized first lien principal reduction permanent modifications (including converted trial modifications).</t>
    </r>
  </si>
  <si>
    <r>
      <t xml:space="preserve">2  </t>
    </r>
    <r>
      <rPr>
        <sz val="10"/>
        <rFont val="Calibri"/>
        <family val="2"/>
        <scheme val="minor"/>
      </rPr>
      <t>Completed Forgiveness of pre 3/1/2012 Forbearance represents forgiveness of deferred principal from pre-settlement permanent modification of first lien mortgages. This line is distinct from Completed 1st Lien Modification Forgiveness line item.</t>
    </r>
  </si>
  <si>
    <r>
      <t xml:space="preserve">3  </t>
    </r>
    <r>
      <rPr>
        <sz val="10"/>
        <rFont val="Calibri"/>
        <family val="2"/>
        <scheme val="minor"/>
      </rPr>
      <t>Completed 2nd Lien Modification Forgiveness represents finalized second lien principal reduction permanent modifications.</t>
    </r>
  </si>
  <si>
    <r>
      <t xml:space="preserve">4  </t>
    </r>
    <r>
      <rPr>
        <sz val="10"/>
        <rFont val="Calibri"/>
        <family val="2"/>
        <scheme val="minor"/>
      </rPr>
      <t>Completed 2nd Lien Extinguishments represents finalized second lien mortgage extinguishments (forgiveness of the entire balance and release of lien).</t>
    </r>
  </si>
  <si>
    <r>
      <t xml:space="preserve">5  </t>
    </r>
    <r>
      <rPr>
        <sz val="10"/>
        <rFont val="Calibri"/>
        <family val="2"/>
        <scheme val="minor"/>
      </rPr>
      <t>Short Sales Completed/Deficiency Forgiven represents the forgiveness of first or second lien mortgage remaining balances to facilitate short sale transactions and release of liens.</t>
    </r>
  </si>
  <si>
    <r>
      <t xml:space="preserve">6  </t>
    </r>
    <r>
      <rPr>
        <sz val="10"/>
        <rFont val="Calibri"/>
        <family val="2"/>
        <scheme val="minor"/>
      </rPr>
      <t>Deeds in Lieu Completed/Deficiency Forgiven represents the forgiveness of first or second lien mortgage remaining balances to facilitate transactions in which borrower deeds the residence to Servicer/investor in lieu of foreclosure and release of liens.</t>
    </r>
  </si>
  <si>
    <r>
      <t xml:space="preserve">7  </t>
    </r>
    <r>
      <rPr>
        <sz val="10"/>
        <rFont val="Calibri"/>
        <family val="2"/>
        <scheme val="minor"/>
      </rPr>
      <t>Enhanced Borrower Transitional Funds Paid by Servicer represents transitional funds in an amount greater than $1,500 provided to homeowners to facilitate completion of short sales or deeds in lieu of foreclosure.</t>
    </r>
  </si>
  <si>
    <r>
      <t xml:space="preserve">8 </t>
    </r>
    <r>
      <rPr>
        <sz val="10"/>
        <rFont val="Calibri"/>
        <family val="2"/>
        <scheme val="minor"/>
      </rPr>
      <t xml:space="preserve"> Servicer Payments to Unrelated 2nd Lien Holder for Release of 2nd Lien represents payments to unrelated second lien holders for release of second lien mortgages in connection with short sale or deeds-in-lieu transactions.</t>
    </r>
  </si>
  <si>
    <r>
      <t xml:space="preserve">9 </t>
    </r>
    <r>
      <rPr>
        <sz val="10"/>
        <rFont val="Calibri"/>
        <family val="2"/>
        <scheme val="minor"/>
      </rPr>
      <t xml:space="preserve"> Forbearance for Unemployed Borrowers represents forgiveness of payment arrearages on behalf of unemployed borrowers or traditional forbearance programs for unemployed borrowers to keep them in their homes until they can resume payments.</t>
    </r>
  </si>
  <si>
    <r>
      <t xml:space="preserve">10 </t>
    </r>
    <r>
      <rPr>
        <sz val="10"/>
        <rFont val="Calibri"/>
        <family val="2"/>
        <scheme val="minor"/>
      </rPr>
      <t>Deficiency Waivers represents waiver of valid claims on borrower deficiency balances on first or second lien mortgages and release of liens.</t>
    </r>
  </si>
  <si>
    <r>
      <t>11</t>
    </r>
    <r>
      <rPr>
        <sz val="10"/>
        <rFont val="Calibri"/>
        <family val="2"/>
        <scheme val="minor"/>
      </rPr>
      <t xml:space="preserve"> Forgiveness of Principal Associated with a Property When No Foreclosure represents forgiveness of principal associated with a property and release of liens in connection with a decision not to pursue foreclosure.</t>
    </r>
  </si>
  <si>
    <r>
      <t xml:space="preserve">12 </t>
    </r>
    <r>
      <rPr>
        <sz val="10"/>
        <rFont val="Calibri"/>
        <family val="2"/>
        <scheme val="minor"/>
      </rPr>
      <t>Cash Costs Paid by Servicer for Demolition of Property represents payments to demolish properties to prevent blight.</t>
    </r>
  </si>
  <si>
    <r>
      <t xml:space="preserve">13 </t>
    </r>
    <r>
      <rPr>
        <sz val="10"/>
        <rFont val="Calibri"/>
        <family val="2"/>
        <scheme val="minor"/>
      </rPr>
      <t>REO Properties Donated represents properties owned by Servicers/investors that are donated to municipalities, nonprofits, disabled servicemembers, or families of deceased servicemembers.</t>
    </r>
  </si>
  <si>
    <r>
      <t xml:space="preserve">15  </t>
    </r>
    <r>
      <rPr>
        <sz val="10"/>
        <rFont val="Calibri"/>
        <family val="2"/>
        <scheme val="minor"/>
      </rPr>
      <t>1st Lien Modification Trials Offered/Approved represents all first lien mortgages where firm modification offers were made to the borrower.</t>
    </r>
  </si>
  <si>
    <r>
      <t>16</t>
    </r>
    <r>
      <rPr>
        <sz val="10"/>
        <rFont val="Calibri"/>
        <family val="2"/>
        <scheme val="minor"/>
      </rPr>
      <t xml:space="preserve"> 1st Lien Modification Trials Started represents all first lien mortgages for which the first payment in a trial modification was made. Trial may have been Offered/Approved in current or prior quarter.</t>
    </r>
  </si>
  <si>
    <t>Median Rate Reduction</t>
  </si>
  <si>
    <t>Avg Mo Pmt Change excl Escrow (%)</t>
  </si>
  <si>
    <t>Avg Amount of Relief/Benefit</t>
  </si>
  <si>
    <t xml:space="preserve">    per Exhibit D ¶ 9.e.ii.1. and is consistent with what some of the Servicers are reporting in their filings with the U.S. Securities and Exchange Commission. The estimated annual benefit to borrowers is the product of the average annual interest rate reduction,</t>
  </si>
  <si>
    <t xml:space="preserve">    the average unpaid principal loan balance, and the number of borrowers. See below for information on Refinance Solicitations/Offers/Approvals and Refinances Completed by each Servicer.</t>
  </si>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</sst>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3" x14ac:knownFonts="1">
    <font>
      <sz val="11"/>
      <color theme="1"/>
      <name val="Calibri"/>
      <family val="2"/>
      <scheme val="minor"/>
    </font>
    <font>
      <sz val="10"/>
      <name val="Arial"/>
      <family val="2"/>
    </font>
    <font>
      <sz val="11"/>
      <color theme="1"/>
      <name val="Calibri"/>
      <family val="2"/>
      <scheme val="minor"/>
    </font>
    <font>
      <sz val="10"/>
      <color indexed="8"/>
      <name val="Arial"/>
      <family val="2"/>
    </font>
    <font>
      <sz val="10"/>
      <color theme="1"/>
      <name val="Arial"/>
      <family val="2"/>
    </font>
    <font>
      <sz val="11"/>
      <name val="Calibri"/>
      <family val="2"/>
      <scheme val="minor"/>
    </font>
    <font>
      <b/>
      <sz val="11"/>
      <name val="Calibri"/>
      <family val="2"/>
      <scheme val="minor"/>
    </font>
    <font>
      <b/>
      <vertAlign val="superscript"/>
      <sz val="11"/>
      <name val="Calibri"/>
      <family val="2"/>
      <scheme val="minor"/>
    </font>
    <font>
      <sz val="10"/>
      <name val="Calibri"/>
      <family val="2"/>
      <scheme val="minor"/>
    </font>
    <font>
      <b/>
      <u/>
      <sz val="10"/>
      <name val="Calibri"/>
      <family val="2"/>
      <scheme val="minor"/>
    </font>
    <font>
      <b/>
      <sz val="10"/>
      <name val="Calibri"/>
      <family val="2"/>
      <scheme val="minor"/>
    </font>
    <font>
      <vertAlign val="superscript"/>
      <sz val="10"/>
      <name val="Calibri"/>
      <family val="2"/>
      <scheme val="minor"/>
    </font>
    <font>
      <b/>
      <vertAlign val="superscript"/>
      <sz val="1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
    <border>
      <left/>
      <right/>
      <top/>
      <bottom/>
      <diagonal/>
    </border>
    <border>
      <left/>
      <right/>
      <top/>
      <bottom style="medium">
        <color auto="1"/>
      </bottom>
      <diagonal/>
    </border>
  </borders>
  <cellStyleXfs count="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cellStyleXfs>
  <cellXfs count="1591">
    <xf numFmtId="0" fontId="0" fillId="0" borderId="0" xfId="0"/>
    <xf numFmtId="0" fontId="5" fillId="0" borderId="0" xfId="0" applyFont="1" applyAlignment="1">
      <alignment horizontal="right"/>
    </xf>
    <xf numFmtId="0" fontId="5" fillId="0" borderId="0" xfId="0" applyFont="1"/>
    <xf numFmtId="0" fontId="6" fillId="0" borderId="0" xfId="0" applyFont="1"/>
    <xf numFmtId="0" fontId="5" fillId="0" borderId="0" xfId="0" applyFont="1" applyAlignment="1">
      <alignment horizontal="left"/>
    </xf>
    <xf numFmtId="0" fontId="7" fillId="0" borderId="0" xfId="0" applyFont="1" applyAlignment="1">
      <alignment horizontal="left"/>
    </xf>
    <xf numFmtId="0" fontId="5" fillId="0" borderId="0" xfId="0" applyNumberFormat="1" applyFont="1"/>
    <xf numFmtId="0" fontId="8" fillId="0" borderId="0" xfId="0" applyFont="1" applyAlignment="1">
      <alignment horizontal="right"/>
    </xf>
    <xf numFmtId="0" fontId="8" fillId="0" borderId="0" xfId="0" applyFont="1"/>
    <xf numFmtId="0" fontId="8" fillId="0" borderId="0" xfId="0" applyFont="1" applyFill="1" applyBorder="1"/>
    <xf numFmtId="0" fontId="10" fillId="0" borderId="0" xfId="0" applyFont="1"/>
    <xf numFmtId="0" fontId="10" fillId="0" borderId="1" xfId="0" applyFont="1" applyFill="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wrapText="1"/>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0" xfId="0" applyFont="1" applyAlignment="1"/>
    <xf numFmtId="164" fontId="8" fillId="0" borderId="0" xfId="2" applyNumberFormat="1" applyFont="1"/>
    <xf numFmtId="44" fontId="8" fillId="0" borderId="0" xfId="3" applyFont="1"/>
    <xf numFmtId="165" fontId="8" fillId="0" borderId="0" xfId="0" applyNumberFormat="1" applyFont="1" applyFill="1" applyBorder="1"/>
    <xf numFmtId="164" fontId="8" fillId="0" borderId="0" xfId="0" applyNumberFormat="1" applyFont="1" applyFill="1" applyBorder="1"/>
    <xf numFmtId="164" fontId="8" fillId="0" borderId="0" xfId="2" applyNumberFormat="1" applyFont="1" applyFill="1" applyBorder="1"/>
    <xf numFmtId="44" fontId="8" fillId="0" borderId="0" xfId="3" applyFont="1" applyFill="1"/>
    <xf numFmtId="0" fontId="8" fillId="0" borderId="0" xfId="0" applyFont="1" applyAlignment="1">
      <alignment horizontal="left"/>
    </xf>
    <xf numFmtId="0" fontId="8" fillId="0" borderId="0" xfId="0" applyFont="1" applyFill="1"/>
    <xf numFmtId="0" fontId="10" fillId="0" borderId="0" xfId="0" applyFont="1" applyBorder="1" applyAlignment="1">
      <alignment horizontal="left"/>
    </xf>
    <xf numFmtId="44" fontId="8" fillId="0" borderId="0" xfId="0" applyNumberFormat="1" applyFont="1"/>
    <xf numFmtId="0" fontId="12" fillId="0" borderId="0" xfId="0" applyFont="1" applyAlignment="1">
      <alignment horizontal="left"/>
    </xf>
    <xf numFmtId="0" fontId="8" fillId="0" borderId="0" xfId="0" applyNumberFormat="1" applyFont="1"/>
    <xf numFmtId="10" fontId="8" fillId="2" borderId="0" xfId="4" applyNumberFormat="1" applyFont="1" applyFill="1"/>
    <xf numFmtId="166" fontId="8" fillId="2" borderId="0" xfId="4" applyNumberFormat="1" applyFont="1" applyFill="1"/>
    <xf numFmtId="165" fontId="8" fillId="0" borderId="0" xfId="3" applyNumberFormat="1" applyFont="1" applyFill="1" applyBorder="1"/>
    <xf numFmtId="10" fontId="8" fillId="0" borderId="0" xfId="4" applyNumberFormat="1" applyFont="1" applyFill="1" applyBorder="1"/>
    <xf numFmtId="10" fontId="8" fillId="0" borderId="0" xfId="4" applyNumberFormat="1" applyFont="1"/>
    <xf numFmtId="10" fontId="10" fillId="0" borderId="0" xfId="0" applyNumberFormat="1" applyFont="1" applyAlignment="1">
      <alignment horizontal="center" wrapText="1"/>
    </xf>
    <xf numFmtId="10" fontId="8" fillId="0" borderId="0" xfId="3" applyNumberFormat="1" applyFont="1"/>
    <xf numFmtId="10" fontId="8" fillId="0" borderId="0" xfId="3" applyNumberFormat="1" applyFont="1" applyFill="1"/>
    <xf numFmtId="10" fontId="8" fillId="0" borderId="0" xfId="0" applyNumberFormat="1" applyFont="1"/>
    <xf numFmtId="44" fontId="8" fillId="0" borderId="0" xfId="4" applyNumberFormat="1" applyFont="1"/>
    <xf numFmtId="44" fontId="8" fillId="0" borderId="0" xfId="3" applyNumberFormat="1" applyFont="1"/>
    <xf numFmtId="44" fontId="8" fillId="0" borderId="0" xfId="2" applyNumberFormat="1" applyFont="1"/>
    <xf numFmtId="44" fontId="10" fillId="0" borderId="0" xfId="0" applyNumberFormat="1" applyFont="1" applyFill="1" applyAlignment="1">
      <alignment horizontal="center" wrapText="1"/>
    </xf>
    <xf numFmtId="44" fontId="10" fillId="0" borderId="0" xfId="0" applyNumberFormat="1" applyFont="1" applyAlignment="1">
      <alignment horizontal="center" wrapText="1"/>
    </xf>
    <xf numFmtId="3" fontId="8" fillId="0" borderId="0" xfId="2" applyNumberFormat="1" applyFont="1"/>
    <xf numFmtId="10" fontId="8" fillId="0" borderId="0" xfId="4" applyNumberFormat="1" applyFont="1"/>
    <xf numFmtId="10" fontId="8" fillId="0" borderId="0" xfId="4"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3"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4"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xf numFmtId="44" fontId="8" fillId="0" borderId="0" xfId="0" applyNumberFormat="1" applyFont="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44" fontId="8" fillId="0" borderId="0" xfId="0" applyNumberFormat="1" applyFont="1"/>
    <xf numFmtId="166" fontId="8" fillId="2" borderId="0" xfId="4" applyNumberFormat="1" applyFont="1" applyFill="1"/>
    <xf numFmtId="10" fontId="8" fillId="0" borderId="0" xfId="4" applyNumberFormat="1" applyFont="1"/>
    <xf numFmtId="10"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44"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42"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44"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42"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66" fontId="8" fillId="2" borderId="0" xfId="4" applyNumberFormat="1" applyFont="1" applyFill="1"/>
    <xf numFmtId="10" fontId="8" fillId="0" borderId="0" xfId="4" applyNumberFormat="1" applyFont="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44" fontId="8" fillId="0" borderId="0" xfId="0" applyNumberFormat="1" applyFont="1"/>
    <xf numFmtId="166" fontId="8" fillId="2" borderId="0" xfId="4" applyNumberFormat="1" applyFont="1" applyFill="1"/>
    <xf numFmtId="10" fontId="8" fillId="0" borderId="0" xfId="4" applyNumberFormat="1" applyFont="1"/>
    <xf numFmtId="10" fontId="8" fillId="0" borderId="0" xfId="0"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4"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44" fontId="8" fillId="0" borderId="0" xfId="0" applyNumberFormat="1" applyFont="1"/>
    <xf numFmtId="166" fontId="8" fillId="2" borderId="0" xfId="4" applyNumberFormat="1" applyFont="1" applyFill="1"/>
    <xf numFmtId="10" fontId="8" fillId="0" borderId="0" xfId="4" applyNumberFormat="1" applyFont="1"/>
    <xf numFmtId="10"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0" fontId="10" fillId="0" borderId="1" xfId="0" applyFont="1" applyBorder="1" applyAlignment="1">
      <alignment horizontal="center" wrapText="1"/>
    </xf>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0" applyNumberFormat="1" applyFont="1"/>
    <xf numFmtId="42" fontId="8" fillId="2" borderId="0" xfId="4" applyNumberFormat="1" applyFont="1" applyFill="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4" fontId="8" fillId="0" borderId="0" xfId="0" applyNumberFormat="1" applyFont="1"/>
    <xf numFmtId="10" fontId="8" fillId="0" borderId="0" xfId="0"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42" fontId="8" fillId="2" borderId="0" xfId="4" applyNumberFormat="1" applyFont="1" applyFill="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0" fontId="8" fillId="0" borderId="0" xfId="0" applyFont="1" applyFill="1" applyBorder="1"/>
    <xf numFmtId="0" fontId="10" fillId="0" borderId="0" xfId="0" applyFont="1" applyFill="1" applyBorder="1" applyAlignment="1">
      <alignment wrapText="1"/>
    </xf>
    <xf numFmtId="166" fontId="8" fillId="2" borderId="0" xfId="4" applyNumberFormat="1" applyFont="1" applyFill="1"/>
    <xf numFmtId="10" fontId="8" fillId="0" borderId="0" xfId="4" applyNumberFormat="1" applyFont="1"/>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42" fontId="8" fillId="0" borderId="0" xfId="3" applyNumberFormat="1" applyFont="1"/>
    <xf numFmtId="42" fontId="8" fillId="0" borderId="0" xfId="3" applyNumberFormat="1" applyFont="1" applyFill="1"/>
    <xf numFmtId="42" fontId="8" fillId="0" borderId="0" xfId="0" applyNumberFormat="1" applyFont="1" applyFill="1"/>
    <xf numFmtId="42" fontId="8" fillId="0" borderId="0" xfId="0" applyNumberFormat="1" applyFont="1"/>
    <xf numFmtId="42" fontId="8" fillId="3" borderId="0" xfId="3" applyNumberFormat="1" applyFont="1" applyFill="1"/>
    <xf numFmtId="42" fontId="8" fillId="0" borderId="0" xfId="4" applyNumberFormat="1" applyFont="1"/>
    <xf numFmtId="0" fontId="9" fillId="0" borderId="0" xfId="0" applyFont="1" applyFill="1" applyBorder="1" applyAlignment="1">
      <alignment horizontal="center"/>
    </xf>
    <xf numFmtId="0" fontId="9" fillId="0" borderId="0" xfId="0" applyFont="1" applyAlignment="1">
      <alignment horizontal="center"/>
    </xf>
  </cellXfs>
  <cellStyles count="7">
    <cellStyle name="Comma" xfId="2" builtinId="3"/>
    <cellStyle name="Currency" xfId="3" builtinId="4"/>
    <cellStyle name="Normal" xfId="0" builtinId="0"/>
    <cellStyle name="Normal 2" xfId="6"/>
    <cellStyle name="Normal 3" xfId="5"/>
    <cellStyle name="Normal 4 2" xfId="1"/>
    <cellStyle name="Percent" xfId="4"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theme" Target="theme/theme1.xml"/><Relationship Id="rId53" Type="http://schemas.openxmlformats.org/officeDocument/2006/relationships/styles" Target="styles.xml"/><Relationship Id="rId54" Type="http://schemas.openxmlformats.org/officeDocument/2006/relationships/sharedStrings" Target="sharedStrings.xml"/><Relationship Id="rId55" Type="http://schemas.openxmlformats.org/officeDocument/2006/relationships/calcChain" Target="calcChain.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AS67"/>
  <sheetViews>
    <sheetView view="pageBreakPreview" zoomScale="70" zoomScaleNormal="70" zoomScaleSheetLayoutView="70" zoomScalePageLayoutView="70" workbookViewId="0">
      <pane xSplit="1" topLeftCell="B1" activePane="topRight" state="frozen"/>
      <selection pane="topRight" activeCell="A15" sqref="A15"/>
    </sheetView>
  </sheetViews>
  <sheetFormatPr baseColWidth="10" defaultColWidth="9.1640625" defaultRowHeight="14" x14ac:dyDescent="0"/>
  <cols>
    <col min="1" max="1" width="6.33203125" style="7" customWidth="1"/>
    <col min="2" max="2" width="74.5" style="8"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43" width="20.1640625" style="9" bestFit="1" customWidth="1"/>
    <col min="44" max="44" width="14.1640625" style="9" bestFit="1" customWidth="1"/>
    <col min="45" max="45" width="17" style="9" customWidth="1"/>
    <col min="46" max="16384" width="9.1640625" style="8"/>
  </cols>
  <sheetData>
    <row r="1" spans="2:45" ht="8.25" customHeight="1"/>
    <row r="2" spans="2: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c r="AQ2" s="1589"/>
      <c r="AR2" s="1589"/>
      <c r="AS2" s="1589"/>
    </row>
    <row r="3" spans="2:45" ht="46.5" customHeight="1" thickBot="1">
      <c r="B3" s="10" t="s">
        <v>55</v>
      </c>
      <c r="C3" s="11" t="s">
        <v>60</v>
      </c>
      <c r="D3" s="12" t="s">
        <v>1</v>
      </c>
      <c r="E3" s="12" t="s">
        <v>106</v>
      </c>
      <c r="F3" s="12" t="s">
        <v>69</v>
      </c>
      <c r="G3" s="12" t="s">
        <v>70</v>
      </c>
      <c r="H3" s="12" t="s">
        <v>71</v>
      </c>
      <c r="I3" s="12" t="s">
        <v>105</v>
      </c>
      <c r="J3" s="13"/>
      <c r="K3" s="11" t="s">
        <v>60</v>
      </c>
      <c r="L3" s="12" t="s">
        <v>1</v>
      </c>
      <c r="M3" s="12" t="s">
        <v>106</v>
      </c>
      <c r="N3" s="12" t="s">
        <v>69</v>
      </c>
      <c r="O3" s="12" t="s">
        <v>70</v>
      </c>
      <c r="P3" s="12" t="s">
        <v>71</v>
      </c>
      <c r="Q3" s="12" t="s">
        <v>105</v>
      </c>
      <c r="R3" s="13"/>
      <c r="S3" s="11" t="s">
        <v>60</v>
      </c>
      <c r="T3" s="12" t="s">
        <v>1</v>
      </c>
      <c r="U3" s="12" t="s">
        <v>106</v>
      </c>
      <c r="V3" s="12" t="s">
        <v>69</v>
      </c>
      <c r="W3" s="12" t="s">
        <v>70</v>
      </c>
      <c r="X3" s="12" t="s">
        <v>71</v>
      </c>
      <c r="Y3" s="12" t="s">
        <v>105</v>
      </c>
      <c r="Z3" s="13"/>
      <c r="AA3" s="11" t="s">
        <v>60</v>
      </c>
      <c r="AB3" s="12" t="s">
        <v>1</v>
      </c>
      <c r="AC3" s="12" t="s">
        <v>106</v>
      </c>
      <c r="AD3" s="12" t="s">
        <v>69</v>
      </c>
      <c r="AE3" s="12" t="s">
        <v>70</v>
      </c>
      <c r="AF3" s="12" t="s">
        <v>71</v>
      </c>
      <c r="AG3" s="12" t="s">
        <v>105</v>
      </c>
      <c r="AH3" s="13"/>
      <c r="AI3" s="11" t="s">
        <v>60</v>
      </c>
      <c r="AJ3" s="12" t="s">
        <v>1</v>
      </c>
      <c r="AK3" s="12" t="s">
        <v>106</v>
      </c>
      <c r="AL3" s="12" t="s">
        <v>69</v>
      </c>
      <c r="AM3" s="12" t="s">
        <v>70</v>
      </c>
      <c r="AN3" s="12" t="s">
        <v>71</v>
      </c>
      <c r="AO3" s="12" t="s">
        <v>105</v>
      </c>
      <c r="AP3" s="14"/>
      <c r="AQ3" s="15"/>
      <c r="AR3" s="15"/>
      <c r="AS3" s="15"/>
    </row>
    <row r="4" spans="2:45">
      <c r="B4" s="10"/>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c r="AQ4" s="15"/>
      <c r="AR4" s="15"/>
      <c r="AS4" s="15"/>
    </row>
    <row r="5" spans="2:45">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row>
    <row r="6" spans="2:45" ht="16">
      <c r="B6" s="8" t="s">
        <v>73</v>
      </c>
      <c r="C6" s="1583">
        <v>106160978.73</v>
      </c>
      <c r="D6" s="43">
        <v>1113</v>
      </c>
      <c r="E6" s="1583">
        <v>95382.73</v>
      </c>
      <c r="F6" s="1583">
        <v>77600</v>
      </c>
      <c r="G6" s="1583">
        <v>68929.350000000006</v>
      </c>
      <c r="H6" s="1583">
        <v>127.33</v>
      </c>
      <c r="I6" s="48">
        <v>0.14004</v>
      </c>
      <c r="J6" s="18"/>
      <c r="K6" s="1583">
        <v>889171711</v>
      </c>
      <c r="L6" s="43">
        <v>5751</v>
      </c>
      <c r="M6" s="1583">
        <v>154612</v>
      </c>
      <c r="N6" s="1583">
        <v>131498</v>
      </c>
      <c r="O6" s="1583">
        <v>106616</v>
      </c>
      <c r="P6" s="1583">
        <v>781</v>
      </c>
      <c r="Q6" s="48">
        <v>0.41362100000000002</v>
      </c>
      <c r="R6" s="18"/>
      <c r="S6" s="1583">
        <v>121883229</v>
      </c>
      <c r="T6" s="43">
        <v>1717</v>
      </c>
      <c r="U6" s="1583">
        <v>70986</v>
      </c>
      <c r="V6" s="1583">
        <v>53219</v>
      </c>
      <c r="W6" s="1583">
        <v>60049</v>
      </c>
      <c r="X6" s="1583">
        <v>502</v>
      </c>
      <c r="Y6" s="48">
        <v>0.376079</v>
      </c>
      <c r="Z6" s="18"/>
      <c r="AA6" s="1583">
        <v>903120316</v>
      </c>
      <c r="AB6" s="43">
        <v>7709</v>
      </c>
      <c r="AC6" s="1583">
        <v>117151</v>
      </c>
      <c r="AD6" s="1583">
        <v>93709</v>
      </c>
      <c r="AE6" s="1583">
        <v>97638</v>
      </c>
      <c r="AF6" s="1583">
        <v>855</v>
      </c>
      <c r="AG6" s="48">
        <v>0.46392</v>
      </c>
      <c r="AH6" s="18"/>
      <c r="AI6" s="1583">
        <v>532575935</v>
      </c>
      <c r="AJ6" s="43">
        <v>5543</v>
      </c>
      <c r="AK6" s="1583">
        <v>96081</v>
      </c>
      <c r="AL6" s="1583">
        <v>85013</v>
      </c>
      <c r="AM6" s="1583">
        <v>64878</v>
      </c>
      <c r="AN6" s="1583">
        <v>970</v>
      </c>
      <c r="AO6" s="48">
        <v>0.43475999999999998</v>
      </c>
      <c r="AQ6" s="19"/>
      <c r="AR6" s="20"/>
      <c r="AS6" s="21"/>
    </row>
    <row r="7" spans="2:45" ht="16">
      <c r="B7" s="8" t="s">
        <v>74</v>
      </c>
      <c r="C7" s="1583">
        <v>2525990.84</v>
      </c>
      <c r="D7" s="43">
        <v>36</v>
      </c>
      <c r="E7" s="1583">
        <v>70166.41</v>
      </c>
      <c r="F7" s="1583">
        <v>73619.08</v>
      </c>
      <c r="G7" s="1583">
        <v>48113.26</v>
      </c>
      <c r="H7" s="1583">
        <v>157.22</v>
      </c>
      <c r="I7" s="48">
        <v>0.234376</v>
      </c>
      <c r="J7" s="18"/>
      <c r="K7" s="1583">
        <v>230874737</v>
      </c>
      <c r="L7" s="43">
        <v>3720</v>
      </c>
      <c r="M7" s="1583">
        <v>62063</v>
      </c>
      <c r="N7" s="1583">
        <v>52476</v>
      </c>
      <c r="O7" s="1583">
        <v>46180</v>
      </c>
      <c r="P7" s="1583">
        <v>0</v>
      </c>
      <c r="Q7" s="48">
        <v>0</v>
      </c>
      <c r="R7" s="18"/>
      <c r="S7" s="1583">
        <v>280111907</v>
      </c>
      <c r="T7" s="43">
        <v>4417</v>
      </c>
      <c r="U7" s="1583">
        <v>63417</v>
      </c>
      <c r="V7" s="1583">
        <v>45398</v>
      </c>
      <c r="W7" s="1583">
        <v>62233</v>
      </c>
      <c r="X7" s="1583">
        <v>0</v>
      </c>
      <c r="Y7" s="48">
        <v>0</v>
      </c>
      <c r="Z7" s="18"/>
      <c r="AA7" s="1583">
        <v>423106147</v>
      </c>
      <c r="AB7" s="43">
        <v>5859</v>
      </c>
      <c r="AC7" s="1583">
        <v>72215</v>
      </c>
      <c r="AD7" s="1583">
        <v>57468</v>
      </c>
      <c r="AE7" s="1583">
        <v>58908</v>
      </c>
      <c r="AF7" s="1583">
        <v>0</v>
      </c>
      <c r="AG7" s="48">
        <v>0</v>
      </c>
      <c r="AH7" s="18"/>
      <c r="AI7" s="1583">
        <v>71111695</v>
      </c>
      <c r="AJ7" s="43">
        <v>1961</v>
      </c>
      <c r="AK7" s="1583">
        <v>36263</v>
      </c>
      <c r="AL7" s="1583">
        <v>28721</v>
      </c>
      <c r="AM7" s="1583">
        <v>32044</v>
      </c>
      <c r="AN7" s="1583">
        <v>0</v>
      </c>
      <c r="AO7" s="48">
        <v>0</v>
      </c>
      <c r="AQ7" s="19"/>
      <c r="AR7" s="20"/>
      <c r="AS7" s="21"/>
    </row>
    <row r="8" spans="2:45" ht="16">
      <c r="B8" s="8" t="s">
        <v>75</v>
      </c>
      <c r="C8" s="1583">
        <v>4369343.8899999997</v>
      </c>
      <c r="D8" s="43">
        <v>133</v>
      </c>
      <c r="E8" s="1583">
        <v>32852.21</v>
      </c>
      <c r="F8" s="1583">
        <v>26000</v>
      </c>
      <c r="G8" s="1583">
        <v>27722.92</v>
      </c>
      <c r="H8" s="1583">
        <v>321.83999999999997</v>
      </c>
      <c r="I8" s="48">
        <v>0.68560500000000002</v>
      </c>
      <c r="J8" s="18"/>
      <c r="K8" s="1583">
        <v>101597758</v>
      </c>
      <c r="L8" s="43">
        <v>1398</v>
      </c>
      <c r="M8" s="1583">
        <v>72674</v>
      </c>
      <c r="N8" s="1583">
        <v>54372</v>
      </c>
      <c r="O8" s="1583">
        <v>61687</v>
      </c>
      <c r="P8" s="1583">
        <v>188</v>
      </c>
      <c r="Q8" s="48">
        <v>0.67738399999999999</v>
      </c>
      <c r="R8" s="18"/>
      <c r="S8" s="1583">
        <v>41521387</v>
      </c>
      <c r="T8" s="43">
        <v>1412</v>
      </c>
      <c r="U8" s="1583">
        <v>29406</v>
      </c>
      <c r="V8" s="1583">
        <v>19009</v>
      </c>
      <c r="W8" s="1583">
        <v>33015</v>
      </c>
      <c r="X8" s="1583">
        <v>104</v>
      </c>
      <c r="Y8" s="48">
        <v>0.41565400000000002</v>
      </c>
      <c r="Z8" s="18"/>
      <c r="AA8" s="1583">
        <v>3870920</v>
      </c>
      <c r="AB8" s="43">
        <v>271</v>
      </c>
      <c r="AC8" s="1583">
        <v>14284</v>
      </c>
      <c r="AD8" s="1583">
        <v>12003</v>
      </c>
      <c r="AE8" s="1583">
        <v>10854</v>
      </c>
      <c r="AF8" s="1583">
        <v>117</v>
      </c>
      <c r="AG8" s="48">
        <v>0.36663099999999998</v>
      </c>
      <c r="AH8" s="18"/>
      <c r="AI8" s="1583">
        <v>5094331</v>
      </c>
      <c r="AJ8" s="43">
        <v>388</v>
      </c>
      <c r="AK8" s="1583">
        <v>13130</v>
      </c>
      <c r="AL8" s="1583">
        <v>8260</v>
      </c>
      <c r="AM8" s="1583">
        <v>22659</v>
      </c>
      <c r="AN8" s="1583">
        <v>504</v>
      </c>
      <c r="AO8" s="48">
        <v>0.47399999999999998</v>
      </c>
      <c r="AQ8" s="19"/>
      <c r="AR8" s="20"/>
      <c r="AS8" s="21"/>
    </row>
    <row r="9" spans="2:45" ht="16">
      <c r="B9" s="8" t="s">
        <v>76</v>
      </c>
      <c r="C9" s="1583">
        <v>82083333.019999996</v>
      </c>
      <c r="D9" s="43">
        <v>1449</v>
      </c>
      <c r="E9" s="1583">
        <v>56648.26</v>
      </c>
      <c r="F9" s="1583">
        <v>44152.36</v>
      </c>
      <c r="G9" s="1583">
        <v>45267.82</v>
      </c>
      <c r="H9" s="1587"/>
      <c r="I9" s="49"/>
      <c r="J9" s="18"/>
      <c r="K9" s="1583">
        <v>2431733751</v>
      </c>
      <c r="L9" s="43">
        <v>43479</v>
      </c>
      <c r="M9" s="1583">
        <v>55929</v>
      </c>
      <c r="N9" s="1583">
        <v>45176</v>
      </c>
      <c r="O9" s="1583">
        <v>40113</v>
      </c>
      <c r="P9" s="1587"/>
      <c r="Q9" s="49"/>
      <c r="R9" s="18"/>
      <c r="S9" s="1583">
        <v>107797609</v>
      </c>
      <c r="T9" s="43">
        <v>1495</v>
      </c>
      <c r="U9" s="1583">
        <v>72105</v>
      </c>
      <c r="V9" s="1583">
        <v>59842</v>
      </c>
      <c r="W9" s="1583">
        <v>52842</v>
      </c>
      <c r="X9" s="1587"/>
      <c r="Y9" s="49"/>
      <c r="Z9" s="18"/>
      <c r="AA9" s="1583">
        <v>0</v>
      </c>
      <c r="AB9" s="43">
        <v>0</v>
      </c>
      <c r="AC9" s="1583">
        <v>0</v>
      </c>
      <c r="AD9" s="1583">
        <v>0</v>
      </c>
      <c r="AE9" s="1583">
        <v>0</v>
      </c>
      <c r="AF9" s="1587"/>
      <c r="AG9" s="49"/>
      <c r="AH9" s="18"/>
      <c r="AI9" s="1583">
        <v>0</v>
      </c>
      <c r="AJ9" s="43">
        <v>0</v>
      </c>
      <c r="AK9" s="1583">
        <v>0</v>
      </c>
      <c r="AL9" s="1583">
        <v>0</v>
      </c>
      <c r="AM9" s="1583">
        <v>0</v>
      </c>
      <c r="AN9" s="1587"/>
      <c r="AO9" s="49"/>
      <c r="AQ9" s="19"/>
      <c r="AR9" s="20"/>
      <c r="AS9" s="21"/>
    </row>
    <row r="10" spans="2:45" ht="16">
      <c r="B10" s="8" t="s">
        <v>77</v>
      </c>
      <c r="C10" s="1583">
        <v>168074387.72</v>
      </c>
      <c r="D10" s="43">
        <v>1719</v>
      </c>
      <c r="E10" s="1583">
        <v>97774.51</v>
      </c>
      <c r="F10" s="1583">
        <v>76704.820000000007</v>
      </c>
      <c r="G10" s="1583">
        <v>83294.649999999994</v>
      </c>
      <c r="H10" s="1587"/>
      <c r="I10" s="49"/>
      <c r="J10" s="18"/>
      <c r="K10" s="1583">
        <v>7434960725</v>
      </c>
      <c r="L10" s="43">
        <v>62084</v>
      </c>
      <c r="M10" s="1583">
        <v>119756</v>
      </c>
      <c r="N10" s="1583">
        <v>101469</v>
      </c>
      <c r="O10" s="1583">
        <v>90642</v>
      </c>
      <c r="P10" s="1587"/>
      <c r="Q10" s="49"/>
      <c r="R10" s="18"/>
      <c r="S10" s="1583">
        <v>317243550</v>
      </c>
      <c r="T10" s="43">
        <v>3549</v>
      </c>
      <c r="U10" s="1583">
        <v>89390</v>
      </c>
      <c r="V10" s="1583">
        <v>66294</v>
      </c>
      <c r="W10" s="1583">
        <v>97505</v>
      </c>
      <c r="X10" s="1587"/>
      <c r="Y10" s="49"/>
      <c r="Z10" s="18"/>
      <c r="AA10" s="1583">
        <v>3960915791</v>
      </c>
      <c r="AB10" s="43">
        <v>33310</v>
      </c>
      <c r="AC10" s="1583">
        <v>118911</v>
      </c>
      <c r="AD10" s="1583">
        <v>98521</v>
      </c>
      <c r="AE10" s="1583">
        <v>97631</v>
      </c>
      <c r="AF10" s="1587"/>
      <c r="AG10" s="49"/>
      <c r="AH10" s="18"/>
      <c r="AI10" s="1583">
        <v>1225576876</v>
      </c>
      <c r="AJ10" s="43">
        <v>12557</v>
      </c>
      <c r="AK10" s="1583">
        <v>97601</v>
      </c>
      <c r="AL10" s="1583">
        <v>80162</v>
      </c>
      <c r="AM10" s="1583">
        <v>74372</v>
      </c>
      <c r="AN10" s="1587"/>
      <c r="AO10" s="49"/>
      <c r="AQ10" s="19"/>
      <c r="AR10" s="20"/>
      <c r="AS10" s="21"/>
    </row>
    <row r="11" spans="2:45" ht="16">
      <c r="B11" s="8" t="s">
        <v>78</v>
      </c>
      <c r="C11" s="1583">
        <v>0</v>
      </c>
      <c r="D11" s="43">
        <v>0</v>
      </c>
      <c r="E11" s="1583">
        <v>0</v>
      </c>
      <c r="F11" s="1583">
        <v>0</v>
      </c>
      <c r="G11" s="1583">
        <v>0</v>
      </c>
      <c r="H11" s="1587"/>
      <c r="I11" s="49"/>
      <c r="J11" s="18"/>
      <c r="K11" s="1583">
        <v>0</v>
      </c>
      <c r="L11" s="43">
        <v>0</v>
      </c>
      <c r="M11" s="1583">
        <v>0</v>
      </c>
      <c r="N11" s="1583">
        <v>0</v>
      </c>
      <c r="O11" s="1583">
        <v>0</v>
      </c>
      <c r="P11" s="1587"/>
      <c r="Q11" s="49"/>
      <c r="R11" s="18"/>
      <c r="S11" s="1583">
        <v>0</v>
      </c>
      <c r="T11" s="43">
        <v>0</v>
      </c>
      <c r="U11" s="1583">
        <v>0</v>
      </c>
      <c r="V11" s="1583">
        <v>0</v>
      </c>
      <c r="W11" s="1583">
        <v>0</v>
      </c>
      <c r="X11" s="1587"/>
      <c r="Y11" s="49"/>
      <c r="Z11" s="18"/>
      <c r="AA11" s="1583">
        <v>0</v>
      </c>
      <c r="AB11" s="43">
        <v>0</v>
      </c>
      <c r="AC11" s="1583">
        <v>0</v>
      </c>
      <c r="AD11" s="1583">
        <v>0</v>
      </c>
      <c r="AE11" s="1583">
        <v>0</v>
      </c>
      <c r="AF11" s="1587"/>
      <c r="AG11" s="49"/>
      <c r="AH11" s="18"/>
      <c r="AI11" s="1583">
        <v>25929671</v>
      </c>
      <c r="AJ11" s="43">
        <v>315</v>
      </c>
      <c r="AK11" s="1583">
        <v>82316</v>
      </c>
      <c r="AL11" s="1583">
        <v>74339</v>
      </c>
      <c r="AM11" s="1583">
        <v>58708</v>
      </c>
      <c r="AN11" s="1587"/>
      <c r="AO11" s="49"/>
      <c r="AQ11" s="19"/>
      <c r="AR11" s="20"/>
      <c r="AS11" s="21"/>
    </row>
    <row r="12" spans="2:45" ht="16">
      <c r="B12" s="8" t="s">
        <v>79</v>
      </c>
      <c r="C12" s="1583">
        <v>0</v>
      </c>
      <c r="D12" s="43">
        <v>0</v>
      </c>
      <c r="E12" s="1583">
        <v>0</v>
      </c>
      <c r="F12" s="1583">
        <v>0</v>
      </c>
      <c r="G12" s="1583">
        <v>0</v>
      </c>
      <c r="H12" s="1587"/>
      <c r="I12" s="49"/>
      <c r="J12" s="18"/>
      <c r="K12" s="1583">
        <v>66928634</v>
      </c>
      <c r="L12" s="43">
        <v>11751</v>
      </c>
      <c r="M12" s="1583">
        <v>5696</v>
      </c>
      <c r="N12" s="1583">
        <v>5000</v>
      </c>
      <c r="O12" s="1583">
        <v>4614</v>
      </c>
      <c r="P12" s="1587"/>
      <c r="Q12" s="49"/>
      <c r="R12" s="18"/>
      <c r="S12" s="1583">
        <v>758273</v>
      </c>
      <c r="T12" s="43">
        <v>92</v>
      </c>
      <c r="U12" s="1583">
        <v>8242</v>
      </c>
      <c r="V12" s="1583">
        <v>3000</v>
      </c>
      <c r="W12" s="1583">
        <v>8479</v>
      </c>
      <c r="X12" s="1587"/>
      <c r="Y12" s="49"/>
      <c r="Z12" s="18"/>
      <c r="AA12" s="1583">
        <v>133340620</v>
      </c>
      <c r="AB12" s="43">
        <v>7506</v>
      </c>
      <c r="AC12" s="1583">
        <v>17765</v>
      </c>
      <c r="AD12" s="1583">
        <v>18500</v>
      </c>
      <c r="AE12" s="1583">
        <v>9181</v>
      </c>
      <c r="AF12" s="1587"/>
      <c r="AG12" s="49"/>
      <c r="AH12" s="18"/>
      <c r="AI12" s="1583">
        <v>11428955</v>
      </c>
      <c r="AJ12" s="43">
        <v>3508</v>
      </c>
      <c r="AK12" s="1583">
        <v>3258</v>
      </c>
      <c r="AL12" s="1583">
        <v>3000</v>
      </c>
      <c r="AM12" s="1583">
        <v>1082</v>
      </c>
      <c r="AN12" s="1587"/>
      <c r="AO12" s="49"/>
      <c r="AQ12" s="19"/>
      <c r="AR12" s="20"/>
      <c r="AS12" s="21"/>
    </row>
    <row r="13" spans="2:45" ht="16">
      <c r="B13" s="8" t="s">
        <v>80</v>
      </c>
      <c r="C13" s="1583">
        <v>0</v>
      </c>
      <c r="D13" s="43">
        <v>0</v>
      </c>
      <c r="E13" s="1583">
        <v>0</v>
      </c>
      <c r="F13" s="1583">
        <v>0</v>
      </c>
      <c r="G13" s="1583">
        <v>0</v>
      </c>
      <c r="H13" s="1587"/>
      <c r="I13" s="49"/>
      <c r="J13" s="18"/>
      <c r="K13" s="1583">
        <v>0</v>
      </c>
      <c r="L13" s="43">
        <v>0</v>
      </c>
      <c r="M13" s="1583">
        <v>0</v>
      </c>
      <c r="N13" s="1583">
        <v>0</v>
      </c>
      <c r="O13" s="1583">
        <v>0</v>
      </c>
      <c r="P13" s="1587"/>
      <c r="Q13" s="49"/>
      <c r="R13" s="18"/>
      <c r="S13" s="1583">
        <v>1263209</v>
      </c>
      <c r="T13" s="43">
        <v>187</v>
      </c>
      <c r="U13" s="1583">
        <v>6755</v>
      </c>
      <c r="V13" s="1583">
        <v>4566</v>
      </c>
      <c r="W13" s="1583">
        <v>9512</v>
      </c>
      <c r="X13" s="1587"/>
      <c r="Y13" s="49"/>
      <c r="Z13" s="18"/>
      <c r="AA13" s="1583">
        <v>12858604</v>
      </c>
      <c r="AB13" s="43">
        <v>1388</v>
      </c>
      <c r="AC13" s="1583">
        <v>9264</v>
      </c>
      <c r="AD13" s="1583">
        <v>6000</v>
      </c>
      <c r="AE13" s="1583">
        <v>13185</v>
      </c>
      <c r="AF13" s="1587"/>
      <c r="AG13" s="49"/>
      <c r="AH13" s="18"/>
      <c r="AI13" s="1583">
        <v>3811334</v>
      </c>
      <c r="AJ13" s="43">
        <v>536</v>
      </c>
      <c r="AK13" s="1583">
        <v>7111</v>
      </c>
      <c r="AL13" s="1583">
        <v>5000</v>
      </c>
      <c r="AM13" s="1583">
        <v>7604</v>
      </c>
      <c r="AN13" s="1587"/>
      <c r="AO13" s="49"/>
      <c r="AQ13" s="19"/>
      <c r="AR13" s="20"/>
      <c r="AS13" s="21"/>
    </row>
    <row r="14" spans="2:45" ht="16">
      <c r="B14" s="8" t="s">
        <v>81</v>
      </c>
      <c r="C14" s="1583">
        <v>0</v>
      </c>
      <c r="D14" s="43">
        <v>0</v>
      </c>
      <c r="E14" s="1583">
        <v>0</v>
      </c>
      <c r="F14" s="1583">
        <v>0</v>
      </c>
      <c r="G14" s="1583">
        <v>0</v>
      </c>
      <c r="H14" s="1583">
        <v>0</v>
      </c>
      <c r="I14" s="48">
        <v>0</v>
      </c>
      <c r="J14" s="18"/>
      <c r="K14" s="1583">
        <v>0</v>
      </c>
      <c r="L14" s="43">
        <v>0</v>
      </c>
      <c r="M14" s="1583">
        <v>0</v>
      </c>
      <c r="N14" s="1583">
        <v>0</v>
      </c>
      <c r="O14" s="1583">
        <v>0</v>
      </c>
      <c r="P14" s="1583">
        <v>0</v>
      </c>
      <c r="Q14" s="48">
        <v>0</v>
      </c>
      <c r="R14" s="18"/>
      <c r="S14" s="1583">
        <v>0</v>
      </c>
      <c r="T14" s="43">
        <v>0</v>
      </c>
      <c r="U14" s="1583">
        <v>0</v>
      </c>
      <c r="V14" s="1583">
        <v>0</v>
      </c>
      <c r="W14" s="1583">
        <v>0</v>
      </c>
      <c r="X14" s="1583">
        <v>0</v>
      </c>
      <c r="Y14" s="48">
        <v>0</v>
      </c>
      <c r="Z14" s="18"/>
      <c r="AA14" s="1583">
        <v>0</v>
      </c>
      <c r="AB14" s="43">
        <v>0</v>
      </c>
      <c r="AC14" s="1583">
        <v>0</v>
      </c>
      <c r="AD14" s="1583">
        <v>0</v>
      </c>
      <c r="AE14" s="1583">
        <v>0</v>
      </c>
      <c r="AF14" s="1583">
        <v>0</v>
      </c>
      <c r="AG14" s="48">
        <v>0</v>
      </c>
      <c r="AH14" s="18"/>
      <c r="AI14" s="1583">
        <v>0</v>
      </c>
      <c r="AJ14" s="43">
        <v>0</v>
      </c>
      <c r="AK14" s="1583">
        <v>0</v>
      </c>
      <c r="AL14" s="1583">
        <v>0</v>
      </c>
      <c r="AM14" s="1583">
        <v>0</v>
      </c>
      <c r="AN14" s="1583">
        <v>0</v>
      </c>
      <c r="AO14" s="48">
        <v>0</v>
      </c>
      <c r="AQ14" s="19"/>
      <c r="AR14" s="20"/>
      <c r="AS14" s="21"/>
    </row>
    <row r="15" spans="2:45" ht="16">
      <c r="B15" s="8" t="s">
        <v>82</v>
      </c>
      <c r="C15" s="1583">
        <v>182763149.38</v>
      </c>
      <c r="D15" s="43">
        <v>3143</v>
      </c>
      <c r="E15" s="1583">
        <v>58149.27</v>
      </c>
      <c r="F15" s="1583">
        <v>45547.44</v>
      </c>
      <c r="G15" s="1583">
        <v>57127.16</v>
      </c>
      <c r="H15" s="1587"/>
      <c r="I15" s="49"/>
      <c r="J15" s="18"/>
      <c r="K15" s="1583">
        <v>549895698</v>
      </c>
      <c r="L15" s="43">
        <v>10896</v>
      </c>
      <c r="M15" s="1583">
        <v>50468</v>
      </c>
      <c r="N15" s="1583">
        <v>38587</v>
      </c>
      <c r="O15" s="1583">
        <v>42378</v>
      </c>
      <c r="P15" s="1587"/>
      <c r="Q15" s="49"/>
      <c r="R15" s="18"/>
      <c r="S15" s="1583">
        <v>0</v>
      </c>
      <c r="T15" s="43">
        <v>0</v>
      </c>
      <c r="U15" s="1583">
        <v>0</v>
      </c>
      <c r="V15" s="1583">
        <v>0</v>
      </c>
      <c r="W15" s="1583">
        <v>0</v>
      </c>
      <c r="X15" s="1587"/>
      <c r="Y15" s="49"/>
      <c r="Z15" s="18"/>
      <c r="AA15" s="1583">
        <v>0</v>
      </c>
      <c r="AB15" s="43">
        <v>0</v>
      </c>
      <c r="AC15" s="1583">
        <v>0</v>
      </c>
      <c r="AD15" s="1583">
        <v>0</v>
      </c>
      <c r="AE15" s="1583">
        <v>0</v>
      </c>
      <c r="AF15" s="1587"/>
      <c r="AG15" s="49"/>
      <c r="AH15" s="18"/>
      <c r="AI15" s="1583">
        <v>0</v>
      </c>
      <c r="AJ15" s="43">
        <v>0</v>
      </c>
      <c r="AK15" s="1583">
        <v>0</v>
      </c>
      <c r="AL15" s="1583">
        <v>0</v>
      </c>
      <c r="AM15" s="1583">
        <v>0</v>
      </c>
      <c r="AN15" s="1587"/>
      <c r="AO15" s="49"/>
      <c r="AQ15" s="19"/>
      <c r="AR15" s="20"/>
      <c r="AS15" s="21"/>
    </row>
    <row r="16" spans="2:45" ht="16">
      <c r="B16" s="8" t="s">
        <v>83</v>
      </c>
      <c r="C16" s="1583">
        <v>0</v>
      </c>
      <c r="D16" s="43">
        <v>0</v>
      </c>
      <c r="E16" s="1583">
        <v>0</v>
      </c>
      <c r="F16" s="1583">
        <v>0</v>
      </c>
      <c r="G16" s="1583">
        <v>0</v>
      </c>
      <c r="H16" s="1587"/>
      <c r="I16" s="49"/>
      <c r="J16" s="18"/>
      <c r="K16" s="1583">
        <v>0</v>
      </c>
      <c r="L16" s="43">
        <v>0</v>
      </c>
      <c r="M16" s="1583">
        <v>0</v>
      </c>
      <c r="N16" s="1583">
        <v>0</v>
      </c>
      <c r="O16" s="1583">
        <v>0</v>
      </c>
      <c r="P16" s="1587"/>
      <c r="Q16" s="49"/>
      <c r="R16" s="18"/>
      <c r="S16" s="1583">
        <v>0</v>
      </c>
      <c r="T16" s="43">
        <v>0</v>
      </c>
      <c r="U16" s="1583">
        <v>0</v>
      </c>
      <c r="V16" s="1583">
        <v>0</v>
      </c>
      <c r="W16" s="1583">
        <v>0</v>
      </c>
      <c r="X16" s="1587"/>
      <c r="Y16" s="49"/>
      <c r="Z16" s="18"/>
      <c r="AA16" s="1583">
        <v>0</v>
      </c>
      <c r="AB16" s="43">
        <v>0</v>
      </c>
      <c r="AC16" s="1583">
        <v>0</v>
      </c>
      <c r="AD16" s="1583">
        <v>0</v>
      </c>
      <c r="AE16" s="1583">
        <v>0</v>
      </c>
      <c r="AF16" s="1587"/>
      <c r="AG16" s="49"/>
      <c r="AH16" s="18"/>
      <c r="AI16" s="1583">
        <v>0</v>
      </c>
      <c r="AJ16" s="43">
        <v>0</v>
      </c>
      <c r="AK16" s="1583">
        <v>0</v>
      </c>
      <c r="AL16" s="1583">
        <v>0</v>
      </c>
      <c r="AM16" s="1583">
        <v>0</v>
      </c>
      <c r="AN16" s="1587"/>
      <c r="AO16" s="49"/>
      <c r="AQ16" s="19"/>
      <c r="AR16" s="20"/>
      <c r="AS16" s="21"/>
    </row>
    <row r="17" spans="2:45" ht="16">
      <c r="B17" s="8" t="s">
        <v>84</v>
      </c>
      <c r="C17" s="1583">
        <v>0</v>
      </c>
      <c r="D17" s="43">
        <v>0</v>
      </c>
      <c r="E17" s="1583">
        <v>0</v>
      </c>
      <c r="F17" s="1583">
        <v>0</v>
      </c>
      <c r="G17" s="1583">
        <v>0</v>
      </c>
      <c r="H17" s="1587"/>
      <c r="I17" s="49"/>
      <c r="J17" s="18"/>
      <c r="K17" s="1583">
        <v>0</v>
      </c>
      <c r="L17" s="43">
        <v>0</v>
      </c>
      <c r="M17" s="1583">
        <v>0</v>
      </c>
      <c r="N17" s="1583">
        <v>0</v>
      </c>
      <c r="O17" s="1583">
        <v>0</v>
      </c>
      <c r="P17" s="1587"/>
      <c r="Q17" s="49"/>
      <c r="R17" s="18"/>
      <c r="S17" s="1583">
        <v>0</v>
      </c>
      <c r="T17" s="43">
        <v>0</v>
      </c>
      <c r="U17" s="1583">
        <v>0</v>
      </c>
      <c r="V17" s="1583">
        <v>0</v>
      </c>
      <c r="W17" s="1583">
        <v>0</v>
      </c>
      <c r="X17" s="1587"/>
      <c r="Y17" s="49"/>
      <c r="Z17" s="18"/>
      <c r="AA17" s="1583">
        <v>0</v>
      </c>
      <c r="AB17" s="43">
        <v>0</v>
      </c>
      <c r="AC17" s="1583">
        <v>0</v>
      </c>
      <c r="AD17" s="1583">
        <v>0</v>
      </c>
      <c r="AE17" s="1583">
        <v>0</v>
      </c>
      <c r="AF17" s="1587"/>
      <c r="AG17" s="49"/>
      <c r="AH17" s="18"/>
      <c r="AI17" s="1583">
        <v>82463</v>
      </c>
      <c r="AJ17" s="43">
        <v>20</v>
      </c>
      <c r="AK17" s="1583">
        <v>4123</v>
      </c>
      <c r="AL17" s="1583">
        <v>1550</v>
      </c>
      <c r="AM17" s="1583">
        <v>7162</v>
      </c>
      <c r="AN17" s="1587"/>
      <c r="AO17" s="49"/>
      <c r="AQ17" s="19"/>
      <c r="AR17" s="20"/>
      <c r="AS17" s="21"/>
    </row>
    <row r="18" spans="2:45" ht="16">
      <c r="B18" s="8" t="s">
        <v>85</v>
      </c>
      <c r="C18" s="1584">
        <v>0</v>
      </c>
      <c r="D18" s="43">
        <v>0</v>
      </c>
      <c r="E18" s="1584">
        <v>0</v>
      </c>
      <c r="F18" s="1584">
        <v>0</v>
      </c>
      <c r="G18" s="1584">
        <v>0</v>
      </c>
      <c r="H18" s="1587"/>
      <c r="I18" s="49"/>
      <c r="J18" s="22"/>
      <c r="K18" s="1584">
        <v>0</v>
      </c>
      <c r="L18" s="43">
        <v>0</v>
      </c>
      <c r="M18" s="1584">
        <v>0</v>
      </c>
      <c r="N18" s="1584">
        <v>0</v>
      </c>
      <c r="O18" s="1584">
        <v>0</v>
      </c>
      <c r="P18" s="1587"/>
      <c r="Q18" s="49"/>
      <c r="R18" s="22"/>
      <c r="S18" s="1584">
        <v>0</v>
      </c>
      <c r="T18" s="43">
        <v>0</v>
      </c>
      <c r="U18" s="1584">
        <v>0</v>
      </c>
      <c r="V18" s="1584">
        <v>0</v>
      </c>
      <c r="W18" s="1584">
        <v>0</v>
      </c>
      <c r="X18" s="1587"/>
      <c r="Y18" s="49"/>
      <c r="Z18" s="22"/>
      <c r="AA18" s="1584">
        <v>25575071</v>
      </c>
      <c r="AB18" s="43">
        <v>374</v>
      </c>
      <c r="AC18" s="1584">
        <v>68383</v>
      </c>
      <c r="AD18" s="1584">
        <v>42500</v>
      </c>
      <c r="AE18" s="1584">
        <v>66279</v>
      </c>
      <c r="AF18" s="1587"/>
      <c r="AG18" s="49"/>
      <c r="AH18" s="22"/>
      <c r="AI18" s="1584">
        <v>17418951</v>
      </c>
      <c r="AJ18" s="43">
        <v>236</v>
      </c>
      <c r="AK18" s="1584">
        <v>73809</v>
      </c>
      <c r="AL18" s="1584">
        <v>58483</v>
      </c>
      <c r="AM18" s="1584">
        <v>60532</v>
      </c>
      <c r="AN18" s="1587"/>
      <c r="AO18" s="49"/>
      <c r="AQ18" s="19"/>
      <c r="AR18" s="20"/>
      <c r="AS18" s="21"/>
    </row>
    <row r="19" spans="2:45" ht="16">
      <c r="B19" s="8" t="s">
        <v>86</v>
      </c>
      <c r="C19" s="1584">
        <f>C50*D50*E50*7.85</f>
        <v>41863983.930836104</v>
      </c>
      <c r="D19" s="43">
        <f>D50</f>
        <v>594</v>
      </c>
      <c r="E19" s="1584">
        <f>C19/D19</f>
        <v>70478.08742565001</v>
      </c>
      <c r="F19" s="1587"/>
      <c r="G19" s="1587"/>
      <c r="H19" s="1587"/>
      <c r="I19" s="49"/>
      <c r="J19" s="22"/>
      <c r="K19" s="1584">
        <f>K50*L50*M50*7.85</f>
        <v>53274315.256889999</v>
      </c>
      <c r="L19" s="43">
        <f>L50</f>
        <v>974</v>
      </c>
      <c r="M19" s="1584">
        <f>K19/L19</f>
        <v>54696.422234999998</v>
      </c>
      <c r="N19" s="1587"/>
      <c r="O19" s="1587"/>
      <c r="P19" s="1587"/>
      <c r="Q19" s="49"/>
      <c r="R19" s="22"/>
      <c r="S19" s="1584">
        <f>S50*T50*U50*7.85</f>
        <v>234507532.78331998</v>
      </c>
      <c r="T19" s="43">
        <f>T50</f>
        <v>8262</v>
      </c>
      <c r="U19" s="1584">
        <f t="shared" ref="U19" si="0">S19/T19</f>
        <v>28383.869859999999</v>
      </c>
      <c r="V19" s="1587"/>
      <c r="W19" s="1587"/>
      <c r="X19" s="1587"/>
      <c r="Y19" s="49"/>
      <c r="Z19" s="22"/>
      <c r="AA19" s="1584">
        <f>AA50*AB50*AC50*7.85</f>
        <v>517017891.44866496</v>
      </c>
      <c r="AB19" s="43">
        <f>AB50</f>
        <v>12113</v>
      </c>
      <c r="AC19" s="1584">
        <f t="shared" ref="AC19" si="1">AA19/AB19</f>
        <v>42682.893704999995</v>
      </c>
      <c r="AD19" s="1587"/>
      <c r="AE19" s="1587"/>
      <c r="AF19" s="1587"/>
      <c r="AG19" s="49"/>
      <c r="AH19" s="22"/>
      <c r="AI19" s="1584">
        <f>AI50*AJ50*AK50*7.85</f>
        <v>595778555.13155997</v>
      </c>
      <c r="AJ19" s="43">
        <f>AJ50</f>
        <v>15453</v>
      </c>
      <c r="AK19" s="1584">
        <f t="shared" ref="AK19" si="2">AI19/AJ19</f>
        <v>38554.232519999998</v>
      </c>
      <c r="AL19" s="1587"/>
      <c r="AM19" s="1587"/>
      <c r="AN19" s="1587"/>
      <c r="AO19" s="49"/>
      <c r="AQ19" s="19"/>
      <c r="AR19" s="20"/>
      <c r="AS19" s="21"/>
    </row>
    <row r="20" spans="2:45">
      <c r="B20" s="23"/>
      <c r="C20" s="1585"/>
      <c r="D20" s="43"/>
      <c r="E20" s="1585"/>
      <c r="F20" s="1585"/>
      <c r="G20" s="1585"/>
      <c r="H20" s="1585"/>
      <c r="I20" s="50"/>
      <c r="J20" s="24"/>
      <c r="K20" s="1585"/>
      <c r="L20" s="43"/>
      <c r="M20" s="1585"/>
      <c r="N20" s="1585"/>
      <c r="O20" s="1585"/>
      <c r="P20" s="1585"/>
      <c r="Q20" s="50"/>
      <c r="R20" s="24"/>
      <c r="S20" s="1585"/>
      <c r="T20" s="43"/>
      <c r="U20" s="1585"/>
      <c r="V20" s="1585"/>
      <c r="W20" s="1585"/>
      <c r="X20" s="1585"/>
      <c r="Y20" s="50"/>
      <c r="Z20" s="24"/>
      <c r="AA20" s="1585"/>
      <c r="AB20" s="43"/>
      <c r="AC20" s="1585"/>
      <c r="AD20" s="1585"/>
      <c r="AE20" s="1585"/>
      <c r="AF20" s="1585"/>
      <c r="AG20" s="50"/>
      <c r="AH20" s="24"/>
      <c r="AI20" s="1585"/>
      <c r="AJ20" s="43"/>
      <c r="AK20" s="1585"/>
      <c r="AL20" s="1585"/>
      <c r="AM20" s="1585"/>
      <c r="AN20" s="1585"/>
      <c r="AO20" s="50"/>
    </row>
    <row r="21" spans="2:45">
      <c r="B21" s="25" t="s">
        <v>62</v>
      </c>
      <c r="C21" s="1586"/>
      <c r="D21" s="43"/>
      <c r="E21" s="1586"/>
      <c r="F21" s="1586"/>
      <c r="G21" s="1586"/>
      <c r="H21" s="1586"/>
      <c r="I21" s="51"/>
      <c r="K21" s="1586"/>
      <c r="L21" s="43"/>
      <c r="M21" s="1586"/>
      <c r="N21" s="1586"/>
      <c r="O21" s="1586"/>
      <c r="P21" s="1586"/>
      <c r="Q21" s="51"/>
      <c r="S21" s="1586"/>
      <c r="T21" s="43"/>
      <c r="U21" s="1586"/>
      <c r="V21" s="1586"/>
      <c r="W21" s="1586"/>
      <c r="X21" s="1586"/>
      <c r="Y21" s="51"/>
      <c r="AA21" s="1586"/>
      <c r="AB21" s="43"/>
      <c r="AC21" s="1586"/>
      <c r="AD21" s="1586"/>
      <c r="AE21" s="1586"/>
      <c r="AF21" s="1586"/>
      <c r="AG21" s="51"/>
      <c r="AI21" s="1586"/>
      <c r="AJ21" s="43"/>
      <c r="AK21" s="1586"/>
      <c r="AL21" s="1586"/>
      <c r="AM21" s="1586"/>
      <c r="AN21" s="1586"/>
      <c r="AO21" s="51"/>
    </row>
    <row r="22" spans="2:45" ht="16">
      <c r="B22" s="23" t="s">
        <v>87</v>
      </c>
      <c r="C22" s="1583">
        <v>26287780.219999999</v>
      </c>
      <c r="D22" s="43">
        <v>196</v>
      </c>
      <c r="E22" s="1583">
        <v>134121.32999999999</v>
      </c>
      <c r="F22" s="1583">
        <v>112190.05</v>
      </c>
      <c r="G22" s="1583">
        <v>98928.63</v>
      </c>
      <c r="H22" s="1583">
        <v>730.65</v>
      </c>
      <c r="I22" s="48">
        <v>0.49366900000000002</v>
      </c>
      <c r="J22" s="18"/>
      <c r="K22" s="1583">
        <v>4763741585</v>
      </c>
      <c r="L22" s="43">
        <v>29688</v>
      </c>
      <c r="M22" s="1583">
        <v>160460</v>
      </c>
      <c r="N22" s="1583">
        <v>134140</v>
      </c>
      <c r="O22" s="1583">
        <v>122421</v>
      </c>
      <c r="P22" s="1583">
        <v>797</v>
      </c>
      <c r="Q22" s="48">
        <v>0.43214900000000001</v>
      </c>
      <c r="R22" s="18"/>
      <c r="S22" s="1583">
        <v>221305137</v>
      </c>
      <c r="T22" s="43">
        <v>3061</v>
      </c>
      <c r="U22" s="1583">
        <v>72298</v>
      </c>
      <c r="V22" s="1583">
        <v>53261</v>
      </c>
      <c r="W22" s="1583">
        <v>66603</v>
      </c>
      <c r="X22" s="1583">
        <v>0</v>
      </c>
      <c r="Y22" s="48">
        <v>0</v>
      </c>
      <c r="Z22" s="18"/>
      <c r="AA22" s="1583">
        <v>1980435610</v>
      </c>
      <c r="AB22" s="43">
        <v>17983</v>
      </c>
      <c r="AC22" s="1583">
        <v>110128</v>
      </c>
      <c r="AD22" s="1583">
        <v>81565</v>
      </c>
      <c r="AE22" s="1583">
        <v>103621</v>
      </c>
      <c r="AF22" s="1583">
        <v>642</v>
      </c>
      <c r="AG22" s="48">
        <v>0.39174399999999998</v>
      </c>
      <c r="AH22" s="18"/>
      <c r="AI22" s="1583">
        <v>825170129</v>
      </c>
      <c r="AJ22" s="43">
        <v>8274</v>
      </c>
      <c r="AK22" s="1583">
        <v>99731</v>
      </c>
      <c r="AL22" s="1583">
        <v>86464</v>
      </c>
      <c r="AM22" s="1583">
        <v>68771</v>
      </c>
      <c r="AN22" s="1583">
        <v>945</v>
      </c>
      <c r="AO22" s="48">
        <v>0.43395</v>
      </c>
      <c r="AQ22" s="19"/>
      <c r="AR22" s="20"/>
      <c r="AS22" s="21"/>
    </row>
    <row r="23" spans="2:45" ht="16">
      <c r="B23" s="23" t="s">
        <v>88</v>
      </c>
      <c r="C23" s="1583">
        <v>20053584.359999999</v>
      </c>
      <c r="D23" s="43">
        <v>159</v>
      </c>
      <c r="E23" s="1583">
        <v>126123.17</v>
      </c>
      <c r="F23" s="1583">
        <v>103623.12</v>
      </c>
      <c r="G23" s="1583">
        <v>90868.160000000003</v>
      </c>
      <c r="H23" s="1583">
        <v>714.84</v>
      </c>
      <c r="I23" s="48">
        <v>0.48791000000000001</v>
      </c>
      <c r="J23" s="18"/>
      <c r="K23" s="1583">
        <v>3638259765</v>
      </c>
      <c r="L23" s="43">
        <v>22423</v>
      </c>
      <c r="M23" s="1583">
        <v>162256</v>
      </c>
      <c r="N23" s="1583">
        <v>136007</v>
      </c>
      <c r="O23" s="1583">
        <v>123537</v>
      </c>
      <c r="P23" s="1583">
        <v>822</v>
      </c>
      <c r="Q23" s="48">
        <v>0.44254100000000002</v>
      </c>
      <c r="R23" s="18"/>
      <c r="S23" s="1583">
        <v>234112866</v>
      </c>
      <c r="T23" s="43">
        <v>3259</v>
      </c>
      <c r="U23" s="1583">
        <v>71836</v>
      </c>
      <c r="V23" s="1583">
        <v>52665</v>
      </c>
      <c r="W23" s="1583">
        <v>66654</v>
      </c>
      <c r="X23" s="1583">
        <v>0</v>
      </c>
      <c r="Y23" s="48">
        <v>0</v>
      </c>
      <c r="Z23" s="18"/>
      <c r="AA23" s="1583">
        <v>1698592240</v>
      </c>
      <c r="AB23" s="43">
        <v>15786</v>
      </c>
      <c r="AC23" s="1583">
        <v>107601</v>
      </c>
      <c r="AD23" s="1583">
        <v>80000</v>
      </c>
      <c r="AE23" s="1583">
        <v>100101</v>
      </c>
      <c r="AF23" s="1583">
        <v>650</v>
      </c>
      <c r="AG23" s="48">
        <v>0.39741599999999999</v>
      </c>
      <c r="AH23" s="18"/>
      <c r="AI23" s="1583">
        <v>751923746</v>
      </c>
      <c r="AJ23" s="43">
        <v>7566</v>
      </c>
      <c r="AK23" s="1583">
        <v>99382</v>
      </c>
      <c r="AL23" s="1583">
        <v>86924</v>
      </c>
      <c r="AM23" s="1583">
        <v>66400</v>
      </c>
      <c r="AN23" s="1583">
        <v>960</v>
      </c>
      <c r="AO23" s="48">
        <v>0.43271999999999999</v>
      </c>
      <c r="AQ23" s="19"/>
      <c r="AR23" s="20"/>
      <c r="AS23" s="21"/>
    </row>
    <row r="24" spans="2:45">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row>
    <row r="25" spans="2:45">
      <c r="B25" s="10" t="s">
        <v>59</v>
      </c>
      <c r="C25" s="26"/>
      <c r="D25" s="26"/>
      <c r="E25" s="26"/>
      <c r="F25" s="26"/>
      <c r="G25" s="26"/>
      <c r="H25" s="26"/>
      <c r="I25" s="37"/>
      <c r="K25" s="26"/>
      <c r="L25" s="26"/>
      <c r="M25" s="26"/>
      <c r="N25" s="26"/>
      <c r="O25" s="26"/>
      <c r="P25" s="26"/>
      <c r="Q25" s="37"/>
      <c r="S25" s="26"/>
      <c r="T25" s="26"/>
      <c r="U25" s="26"/>
      <c r="V25" s="26"/>
      <c r="W25" s="26"/>
      <c r="X25" s="26"/>
      <c r="Y25" s="37"/>
      <c r="AA25" s="26"/>
      <c r="AB25" s="26"/>
      <c r="AC25" s="26"/>
      <c r="AD25" s="26"/>
      <c r="AE25" s="26"/>
      <c r="AF25" s="26"/>
      <c r="AG25" s="37"/>
      <c r="AI25" s="26"/>
      <c r="AJ25" s="26"/>
      <c r="AK25" s="26"/>
      <c r="AL25" s="26"/>
      <c r="AM25" s="26"/>
      <c r="AN25" s="26"/>
      <c r="AO25" s="37"/>
    </row>
    <row r="26" spans="2:45">
      <c r="B26" s="8" t="s">
        <v>58</v>
      </c>
      <c r="C26" s="26"/>
      <c r="D26" s="26"/>
      <c r="E26" s="26"/>
      <c r="F26" s="26"/>
      <c r="G26" s="26"/>
      <c r="H26" s="26"/>
      <c r="I26" s="37"/>
      <c r="K26" s="26"/>
      <c r="L26" s="26"/>
      <c r="M26" s="26"/>
      <c r="N26" s="26"/>
      <c r="O26" s="26"/>
      <c r="P26" s="26"/>
      <c r="Q26" s="37"/>
      <c r="S26" s="26"/>
      <c r="T26" s="26"/>
      <c r="U26" s="26"/>
      <c r="V26" s="26"/>
      <c r="W26" s="26"/>
      <c r="X26" s="26"/>
      <c r="Y26" s="37"/>
      <c r="AA26" s="26"/>
      <c r="AB26" s="26"/>
      <c r="AC26" s="26"/>
      <c r="AD26" s="26"/>
      <c r="AE26" s="26"/>
      <c r="AF26" s="26"/>
      <c r="AG26" s="37"/>
      <c r="AI26" s="26"/>
      <c r="AJ26" s="26"/>
      <c r="AK26" s="26"/>
      <c r="AL26" s="26"/>
      <c r="AM26" s="26"/>
      <c r="AN26" s="26"/>
      <c r="AO26" s="37"/>
    </row>
    <row r="27" spans="2:45" ht="9.75" customHeight="1">
      <c r="C27" s="26"/>
      <c r="D27" s="26"/>
      <c r="E27" s="26"/>
      <c r="F27" s="26"/>
      <c r="G27" s="26"/>
      <c r="H27" s="26"/>
      <c r="I27" s="37"/>
      <c r="K27" s="26"/>
      <c r="L27" s="26"/>
      <c r="M27" s="26"/>
      <c r="N27" s="26"/>
      <c r="O27" s="26"/>
      <c r="P27" s="26"/>
      <c r="Q27" s="37"/>
      <c r="S27" s="26"/>
      <c r="T27" s="26"/>
      <c r="U27" s="26"/>
      <c r="V27" s="26"/>
      <c r="W27" s="26"/>
      <c r="X27" s="26"/>
      <c r="Y27" s="37"/>
      <c r="AA27" s="26"/>
      <c r="AB27" s="26"/>
      <c r="AC27" s="26"/>
      <c r="AD27" s="26"/>
      <c r="AE27" s="26"/>
      <c r="AF27" s="26"/>
      <c r="AG27" s="37"/>
      <c r="AI27" s="26"/>
      <c r="AJ27" s="26"/>
      <c r="AK27" s="26"/>
      <c r="AL27" s="26"/>
      <c r="AM27" s="26"/>
      <c r="AN27" s="26"/>
      <c r="AO27" s="37"/>
    </row>
    <row r="28" spans="2:45">
      <c r="B28" s="10" t="s">
        <v>56</v>
      </c>
      <c r="I28" s="37"/>
      <c r="K28" s="26"/>
      <c r="L28" s="26"/>
      <c r="M28" s="26"/>
      <c r="N28" s="26"/>
      <c r="O28" s="26"/>
      <c r="P28" s="26"/>
      <c r="Q28" s="37"/>
      <c r="S28" s="26"/>
      <c r="T28" s="26"/>
      <c r="U28" s="26"/>
      <c r="V28" s="26"/>
      <c r="W28" s="26"/>
      <c r="X28" s="26"/>
      <c r="Y28" s="37"/>
      <c r="AA28" s="26"/>
      <c r="AB28" s="26"/>
      <c r="AC28" s="26"/>
      <c r="AD28" s="26"/>
      <c r="AE28" s="26"/>
      <c r="AF28" s="26"/>
      <c r="AG28" s="37"/>
      <c r="AI28" s="26"/>
      <c r="AJ28" s="26"/>
      <c r="AK28" s="26"/>
      <c r="AL28" s="26"/>
      <c r="AM28" s="26"/>
      <c r="AN28" s="26"/>
      <c r="AO28" s="37"/>
    </row>
    <row r="29" spans="2:45" ht="16">
      <c r="B29" s="8" t="s">
        <v>89</v>
      </c>
      <c r="I29" s="37"/>
      <c r="K29" s="26"/>
      <c r="L29" s="26"/>
      <c r="M29" s="26"/>
      <c r="N29" s="26"/>
      <c r="O29" s="26"/>
      <c r="P29" s="26"/>
      <c r="Q29" s="37"/>
      <c r="S29" s="26"/>
      <c r="T29" s="26"/>
      <c r="U29" s="26"/>
      <c r="V29" s="26"/>
      <c r="W29" s="26"/>
      <c r="X29" s="26"/>
      <c r="Y29" s="37"/>
      <c r="AA29" s="26"/>
      <c r="AB29" s="26"/>
      <c r="AC29" s="26"/>
      <c r="AD29" s="26"/>
      <c r="AE29" s="26"/>
      <c r="AF29" s="26"/>
      <c r="AG29" s="37"/>
      <c r="AI29" s="26"/>
      <c r="AJ29" s="26"/>
      <c r="AK29" s="26"/>
      <c r="AL29" s="26"/>
      <c r="AM29" s="26"/>
      <c r="AN29" s="26"/>
      <c r="AO29" s="37"/>
    </row>
    <row r="30" spans="2:45" ht="16">
      <c r="B30" s="27" t="s">
        <v>90</v>
      </c>
      <c r="S30" s="26"/>
      <c r="T30" s="26"/>
      <c r="U30" s="26"/>
      <c r="V30" s="26"/>
      <c r="W30" s="26"/>
      <c r="X30" s="26"/>
      <c r="Y30" s="37"/>
      <c r="AA30" s="26"/>
      <c r="AB30" s="26"/>
      <c r="AC30" s="26"/>
      <c r="AD30" s="26"/>
      <c r="AE30" s="26"/>
      <c r="AF30" s="26"/>
      <c r="AI30" s="26"/>
      <c r="AJ30" s="26"/>
      <c r="AK30" s="26"/>
      <c r="AL30" s="26"/>
      <c r="AM30" s="26"/>
      <c r="AN30" s="26"/>
    </row>
    <row r="31" spans="2:45" ht="16">
      <c r="B31" s="27" t="s">
        <v>91</v>
      </c>
      <c r="S31" s="26"/>
      <c r="T31" s="26"/>
      <c r="U31" s="26"/>
      <c r="V31" s="26"/>
      <c r="W31" s="26"/>
      <c r="X31" s="26"/>
      <c r="AA31" s="26"/>
      <c r="AB31" s="26"/>
      <c r="AC31" s="26"/>
      <c r="AD31" s="26"/>
      <c r="AE31" s="26"/>
      <c r="AF31" s="26"/>
      <c r="AI31" s="26"/>
      <c r="AJ31" s="26"/>
      <c r="AK31" s="26"/>
      <c r="AL31" s="26"/>
      <c r="AM31" s="26"/>
      <c r="AN31" s="26"/>
    </row>
    <row r="32" spans="2:45" ht="16">
      <c r="B32" s="27" t="s">
        <v>92</v>
      </c>
      <c r="S32" s="26"/>
      <c r="T32" s="26"/>
      <c r="U32" s="26"/>
      <c r="V32" s="26"/>
      <c r="W32" s="26"/>
      <c r="X32" s="26"/>
      <c r="AA32" s="26"/>
      <c r="AB32" s="26"/>
      <c r="AC32" s="26"/>
      <c r="AD32" s="26"/>
      <c r="AE32" s="26"/>
      <c r="AF32" s="26"/>
      <c r="AI32" s="26"/>
      <c r="AJ32" s="26"/>
      <c r="AK32" s="26"/>
      <c r="AL32" s="26"/>
      <c r="AM32" s="26"/>
      <c r="AN32" s="26"/>
    </row>
    <row r="33" spans="2:45" ht="16">
      <c r="B33" s="27" t="s">
        <v>93</v>
      </c>
      <c r="S33" s="26"/>
      <c r="T33" s="26"/>
      <c r="U33" s="26"/>
      <c r="V33" s="26"/>
      <c r="W33" s="26"/>
      <c r="X33" s="26"/>
      <c r="AA33" s="26"/>
      <c r="AB33" s="26"/>
      <c r="AC33" s="26"/>
      <c r="AD33" s="26"/>
      <c r="AE33" s="26"/>
      <c r="AF33" s="26"/>
      <c r="AI33" s="26"/>
      <c r="AJ33" s="26"/>
      <c r="AK33" s="26"/>
      <c r="AL33" s="26"/>
      <c r="AM33" s="26"/>
      <c r="AN33" s="26"/>
    </row>
    <row r="34" spans="2:45" ht="16">
      <c r="B34" s="27" t="s">
        <v>94</v>
      </c>
      <c r="AA34" s="26"/>
      <c r="AB34" s="26"/>
      <c r="AC34" s="26"/>
      <c r="AD34" s="26"/>
      <c r="AE34" s="26"/>
      <c r="AF34" s="26"/>
      <c r="AI34" s="26"/>
      <c r="AJ34" s="26"/>
      <c r="AK34" s="26"/>
      <c r="AL34" s="26"/>
      <c r="AM34" s="26"/>
      <c r="AN34" s="26"/>
    </row>
    <row r="35" spans="2:45" ht="16">
      <c r="B35" s="27" t="s">
        <v>95</v>
      </c>
      <c r="AA35" s="26"/>
      <c r="AB35" s="26"/>
      <c r="AC35" s="26"/>
      <c r="AD35" s="26"/>
      <c r="AE35" s="26"/>
      <c r="AF35" s="26"/>
      <c r="AI35" s="26"/>
      <c r="AJ35" s="26"/>
      <c r="AK35" s="26"/>
      <c r="AL35" s="26"/>
      <c r="AM35" s="26"/>
      <c r="AN35" s="26"/>
    </row>
    <row r="36" spans="2:45" ht="16">
      <c r="B36" s="27" t="s">
        <v>96</v>
      </c>
      <c r="AA36" s="26"/>
      <c r="AB36" s="26"/>
      <c r="AC36" s="26"/>
      <c r="AD36" s="26"/>
      <c r="AE36" s="26"/>
      <c r="AF36" s="26"/>
      <c r="AI36" s="26"/>
      <c r="AJ36" s="26"/>
      <c r="AK36" s="26"/>
      <c r="AL36" s="26"/>
      <c r="AM36" s="26"/>
      <c r="AN36" s="26"/>
    </row>
    <row r="37" spans="2:45" ht="16">
      <c r="B37" s="27" t="s">
        <v>97</v>
      </c>
      <c r="AA37" s="26"/>
      <c r="AB37" s="26"/>
      <c r="AC37" s="26"/>
      <c r="AD37" s="26"/>
      <c r="AE37" s="26"/>
      <c r="AF37" s="26"/>
      <c r="AI37" s="26"/>
      <c r="AJ37" s="26"/>
      <c r="AK37" s="26"/>
      <c r="AL37" s="26"/>
      <c r="AM37" s="26"/>
      <c r="AN37" s="26"/>
    </row>
    <row r="38" spans="2:45" ht="16">
      <c r="B38" s="27" t="s">
        <v>98</v>
      </c>
      <c r="AA38" s="26"/>
      <c r="AB38" s="26"/>
      <c r="AC38" s="26"/>
      <c r="AD38" s="26"/>
      <c r="AE38" s="26"/>
      <c r="AF38" s="26"/>
    </row>
    <row r="39" spans="2:45" ht="16">
      <c r="B39" s="27" t="s">
        <v>99</v>
      </c>
    </row>
    <row r="40" spans="2:45" ht="16">
      <c r="B40" s="27" t="s">
        <v>100</v>
      </c>
    </row>
    <row r="41" spans="2:45" ht="16">
      <c r="B41" s="27" t="s">
        <v>101</v>
      </c>
    </row>
    <row r="42" spans="2:45" ht="16">
      <c r="B42" s="27" t="s">
        <v>109</v>
      </c>
    </row>
    <row r="43" spans="2:45">
      <c r="B43" s="28" t="s">
        <v>107</v>
      </c>
    </row>
    <row r="44" spans="2:45">
      <c r="B44" s="28" t="s">
        <v>108</v>
      </c>
    </row>
    <row r="45" spans="2:45" ht="7.5" customHeight="1">
      <c r="B45" s="28"/>
    </row>
    <row r="46" spans="2:45" ht="8.25" customHeight="1">
      <c r="B46" s="28"/>
    </row>
    <row r="47" spans="2:45" ht="13.5" customHeight="1">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Q47" s="1589"/>
      <c r="AR47" s="1589"/>
      <c r="AS47" s="1589"/>
    </row>
    <row r="48" spans="2:45" ht="29" thickBot="1">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Q48" s="15"/>
      <c r="AR48" s="15"/>
      <c r="AS48" s="15"/>
    </row>
    <row r="49" spans="2:45">
      <c r="B49" s="8" t="s">
        <v>67</v>
      </c>
      <c r="C49" s="1583">
        <v>313296</v>
      </c>
      <c r="D49" s="43">
        <v>1706</v>
      </c>
      <c r="E49" s="29"/>
      <c r="F49" s="29"/>
      <c r="G49" s="29"/>
      <c r="H49" s="29"/>
      <c r="I49" s="29"/>
      <c r="K49" s="1583">
        <v>252078</v>
      </c>
      <c r="L49" s="43">
        <v>8897</v>
      </c>
      <c r="M49" s="46"/>
      <c r="N49" s="46"/>
      <c r="O49" s="46"/>
      <c r="P49" s="46"/>
      <c r="Q49" s="46"/>
      <c r="S49" s="1583">
        <v>150919</v>
      </c>
      <c r="T49" s="43">
        <v>16759</v>
      </c>
      <c r="U49" s="46"/>
      <c r="V49" s="46"/>
      <c r="W49" s="46"/>
      <c r="X49" s="46"/>
      <c r="Y49" s="46"/>
      <c r="AA49" s="1583">
        <v>271384</v>
      </c>
      <c r="AB49" s="43">
        <v>15221</v>
      </c>
      <c r="AC49" s="46"/>
      <c r="AD49" s="46"/>
      <c r="AE49" s="46"/>
      <c r="AF49" s="46"/>
      <c r="AG49" s="46"/>
      <c r="AI49" s="1583">
        <v>212481</v>
      </c>
      <c r="AJ49" s="43">
        <v>47651</v>
      </c>
      <c r="AK49" s="29"/>
      <c r="AL49" s="30"/>
      <c r="AM49" s="30"/>
      <c r="AN49" s="30"/>
      <c r="AO49" s="30"/>
      <c r="AQ49" s="31"/>
      <c r="AR49" s="21"/>
      <c r="AS49" s="32"/>
    </row>
    <row r="50" spans="2:45">
      <c r="B50" s="8" t="s">
        <v>63</v>
      </c>
      <c r="C50" s="1583">
        <v>321795.71000000002</v>
      </c>
      <c r="D50" s="43">
        <v>594</v>
      </c>
      <c r="E50" s="33">
        <v>2.7900000000000001E-2</v>
      </c>
      <c r="F50" s="47">
        <v>2.5999999999999999E-2</v>
      </c>
      <c r="G50" s="47">
        <v>8.3000000000000001E-3</v>
      </c>
      <c r="H50" s="1588">
        <v>234.15</v>
      </c>
      <c r="I50" s="44">
        <v>0.15103800000000001</v>
      </c>
      <c r="K50" s="1583">
        <v>255227</v>
      </c>
      <c r="L50" s="43">
        <v>974</v>
      </c>
      <c r="M50" s="47">
        <v>2.7300000000000001E-2</v>
      </c>
      <c r="N50" s="47">
        <v>2.75E-2</v>
      </c>
      <c r="O50" s="47">
        <v>6.7000000000000002E-3</v>
      </c>
      <c r="P50" s="1588">
        <v>424</v>
      </c>
      <c r="Q50" s="47">
        <v>0.25</v>
      </c>
      <c r="S50" s="1583">
        <v>153211</v>
      </c>
      <c r="T50" s="43">
        <v>8262</v>
      </c>
      <c r="U50" s="47">
        <v>2.3599999999999999E-2</v>
      </c>
      <c r="V50" s="47">
        <v>2.2499999999999999E-2</v>
      </c>
      <c r="W50" s="47">
        <v>1.11E-2</v>
      </c>
      <c r="X50" s="1588">
        <v>247</v>
      </c>
      <c r="Y50" s="47">
        <v>0.21374099999999999</v>
      </c>
      <c r="AA50" s="1583">
        <v>270513</v>
      </c>
      <c r="AB50" s="43">
        <v>12113</v>
      </c>
      <c r="AC50" s="47">
        <v>2.01E-2</v>
      </c>
      <c r="AD50" s="47">
        <v>1.8749999999999999E-2</v>
      </c>
      <c r="AE50" s="47">
        <v>1.01E-2</v>
      </c>
      <c r="AF50" s="1588">
        <v>229</v>
      </c>
      <c r="AG50" s="47">
        <v>0.14450299999999999</v>
      </c>
      <c r="AI50" s="1583">
        <v>186744</v>
      </c>
      <c r="AJ50" s="43">
        <v>15453</v>
      </c>
      <c r="AK50" s="33">
        <v>2.63E-2</v>
      </c>
      <c r="AL50" s="45">
        <v>2.2499999999999999E-2</v>
      </c>
      <c r="AM50" s="45">
        <v>1.41E-2</v>
      </c>
      <c r="AN50" s="1588">
        <v>404</v>
      </c>
      <c r="AO50" s="45">
        <v>0.21589700000000001</v>
      </c>
      <c r="AQ50" s="31"/>
      <c r="AR50" s="21"/>
      <c r="AS50" s="32"/>
    </row>
    <row r="51" spans="2:45">
      <c r="C51" s="26"/>
      <c r="D51" s="40"/>
      <c r="E51" s="33"/>
      <c r="F51" s="33"/>
      <c r="G51" s="33"/>
      <c r="H51" s="33"/>
      <c r="I51" s="33"/>
      <c r="K51" s="26"/>
      <c r="L51" s="40"/>
      <c r="M51" s="33"/>
      <c r="N51" s="33"/>
      <c r="O51" s="38"/>
      <c r="P51" s="38"/>
      <c r="Q51" s="33"/>
      <c r="S51" s="26"/>
      <c r="T51" s="40"/>
      <c r="U51" s="33"/>
      <c r="V51" s="33"/>
      <c r="W51" s="33"/>
      <c r="X51" s="33"/>
      <c r="Y51" s="33"/>
      <c r="AA51" s="26"/>
      <c r="AB51" s="43"/>
      <c r="AC51" s="33"/>
      <c r="AD51" s="33"/>
      <c r="AE51" s="33"/>
      <c r="AF51" s="33"/>
      <c r="AG51" s="33"/>
      <c r="AI51" s="26"/>
      <c r="AJ51" s="40"/>
      <c r="AK51" s="33"/>
      <c r="AL51" s="33"/>
      <c r="AM51" s="33"/>
      <c r="AN51" s="33"/>
      <c r="AO51" s="33"/>
      <c r="AS51" s="32"/>
    </row>
    <row r="52" spans="2:45">
      <c r="B52" s="23" t="s">
        <v>68</v>
      </c>
      <c r="E52" s="33"/>
      <c r="F52" s="33"/>
      <c r="G52" s="33"/>
      <c r="H52" s="33"/>
      <c r="I52" s="33"/>
      <c r="M52" s="33"/>
      <c r="N52" s="33"/>
      <c r="O52" s="33"/>
      <c r="P52" s="33"/>
      <c r="Q52" s="33"/>
      <c r="S52" s="26"/>
      <c r="T52" s="26"/>
      <c r="U52" s="33"/>
      <c r="V52" s="33"/>
      <c r="W52" s="33"/>
      <c r="X52" s="33"/>
      <c r="Y52" s="33"/>
      <c r="AA52" s="26"/>
      <c r="AB52" s="26"/>
      <c r="AC52" s="33"/>
      <c r="AD52" s="33"/>
      <c r="AE52" s="33"/>
      <c r="AF52" s="33"/>
      <c r="AG52" s="33"/>
      <c r="AI52" s="26"/>
      <c r="AJ52" s="26"/>
      <c r="AK52" s="33"/>
      <c r="AL52" s="33"/>
      <c r="AM52" s="33"/>
      <c r="AN52" s="33"/>
      <c r="AO52" s="33"/>
    </row>
    <row r="53" spans="2:45" ht="8.25" customHeight="1">
      <c r="B53" s="23"/>
      <c r="E53" s="33"/>
      <c r="F53" s="33"/>
      <c r="G53" s="33"/>
      <c r="H53" s="33"/>
      <c r="I53" s="33"/>
      <c r="M53" s="33"/>
      <c r="N53" s="33"/>
      <c r="O53" s="33"/>
      <c r="P53" s="33"/>
      <c r="Q53" s="33"/>
      <c r="S53" s="26"/>
      <c r="T53" s="26"/>
      <c r="U53" s="33"/>
      <c r="V53" s="33"/>
      <c r="W53" s="33"/>
      <c r="X53" s="33"/>
      <c r="Y53" s="33"/>
      <c r="AC53" s="33"/>
      <c r="AD53" s="33"/>
      <c r="AE53" s="33"/>
      <c r="AF53" s="33"/>
      <c r="AG53" s="33"/>
      <c r="AI53" s="26"/>
      <c r="AJ53" s="26"/>
      <c r="AK53" s="33"/>
      <c r="AL53" s="33"/>
      <c r="AM53" s="33"/>
      <c r="AN53" s="33"/>
      <c r="AO53" s="33"/>
    </row>
    <row r="54" spans="2:45" ht="16">
      <c r="B54" s="27" t="s">
        <v>102</v>
      </c>
      <c r="S54" s="26"/>
      <c r="T54" s="26"/>
      <c r="AI54" s="26"/>
      <c r="AJ54" s="26"/>
    </row>
    <row r="55" spans="2:45" ht="16">
      <c r="B55" s="27" t="s">
        <v>103</v>
      </c>
      <c r="AI55" s="26"/>
      <c r="AJ55" s="26"/>
    </row>
    <row r="56" spans="2:45">
      <c r="AI56" s="26"/>
      <c r="AJ56" s="26"/>
    </row>
    <row r="57" spans="2:45">
      <c r="AI57" s="26"/>
      <c r="AJ57" s="26"/>
    </row>
    <row r="61" spans="2:45">
      <c r="B61" s="28"/>
    </row>
    <row r="67" spans="2:2">
      <c r="B67" s="28"/>
    </row>
  </sheetData>
  <customSheetViews>
    <customSheetView guid="{54B780E0-3F04-4AAE-A60D-E5AF8A398981}" scale="70" showPageBreaks="1" view="pageBreakPreview">
      <pane xSplit="2" ySplit="3" topLeftCell="AK4" activePane="bottomRight" state="frozenSplit"/>
      <selection pane="bottomRight" activeCell="AS24" sqref="AS24"/>
      <colBreaks count="4" manualBreakCount="4">
        <brk id="9" max="1048575" man="1"/>
        <brk id="17" max="1048575" man="1"/>
        <brk id="25" max="1048575" man="1"/>
        <brk id="33" max="1048575" man="1"/>
      </colBreaks>
      <pageSetup paperSize="5" scale="65" fitToWidth="5" orientation="landscape"/>
    </customSheetView>
    <customSheetView guid="{7A7E5F5A-ADA8-45D4-8451-E38B01F13257}" scale="70" showPageBreaks="1">
      <pane xSplit="2" ySplit="3" topLeftCell="AG4" activePane="bottomRight" state="frozenSplit"/>
      <selection pane="bottomRight" activeCell="AF32" sqref="AF32"/>
      <colBreaks count="4" manualBreakCount="4">
        <brk id="9" max="1048575" man="1"/>
        <brk id="17" max="1048575" man="1"/>
        <brk id="25" max="1048575" man="1"/>
        <brk id="33" max="1048575" man="1"/>
      </colBreaks>
      <pageSetup paperSize="5" scale="65" fitToWidth="5" orientation="landscape"/>
    </customSheetView>
    <customSheetView guid="{BE9391AB-551D-40EB-847A-E8243AD57DA0}" scale="70" showPageBreaks="1" view="pageBreakPreview">
      <pane xSplit="2" ySplit="3" topLeftCell="C4" activePane="bottomRight" state="frozenSplit"/>
      <selection pane="bottomRight" activeCell="AM51" sqref="AM51"/>
      <colBreaks count="4" manualBreakCount="4">
        <brk id="9" max="1048575" man="1"/>
        <brk id="17" max="1048575" man="1"/>
        <brk id="25" max="1048575" man="1"/>
        <brk id="33" max="1048575" man="1"/>
      </colBreaks>
      <pageSetup paperSize="5" scale="65" fitToWidth="5" orientation="landscape"/>
    </customSheetView>
    <customSheetView guid="{93C47C55-29AC-4460-AFFA-0C6C0D9989E5}">
      <selection activeCell="C10" sqref="C9:C10"/>
    </customSheetView>
    <customSheetView guid="{32961CA0-39C0-4D62-B563-F49551B9AD58}">
      <pane xSplit="7" ySplit="16" topLeftCell="H17" activePane="bottomRight" state="frozenSplit"/>
      <selection pane="bottomRight" activeCell="B16" sqref="B16"/>
    </customSheetView>
  </customSheetViews>
  <mergeCells count="12">
    <mergeCell ref="AQ47:AS47"/>
    <mergeCell ref="C47:I47"/>
    <mergeCell ref="AI47:AO47"/>
    <mergeCell ref="AA47:AG47"/>
    <mergeCell ref="S47:Y47"/>
    <mergeCell ref="K47:Q47"/>
    <mergeCell ref="AQ2:AS2"/>
    <mergeCell ref="C2:I2"/>
    <mergeCell ref="K2:Q2"/>
    <mergeCell ref="S2:Y2"/>
    <mergeCell ref="AI2:AO2"/>
    <mergeCell ref="AA2:AG2"/>
  </mergeCells>
  <pageMargins left="0.7" right="0.7" top="0.75" bottom="0.75" header="0.3" footer="0.3"/>
  <pageSetup paperSize="5" scale="65" fitToWidth="5" orientation="landscape"/>
  <colBreaks count="4" manualBreakCount="4">
    <brk id="9" max="1048575" man="1"/>
    <brk id="17" max="1048575" man="1"/>
    <brk id="25" max="1048575" man="1"/>
    <brk id="33" max="1048575" man="1"/>
  </colBreaks>
  <ignoredErrors>
    <ignoredError sqref="J18 AH20:AK21 J19 R19 Z19 AH19 J23 R18 R23 Z18 Z23 AH18 AH23 E20:E21 J20:M21 R20:U21 Z20:AC21 J6 R6 Z6 AH6 J7 R7 Z7 AH7 J8 R8 Z8 AH8 J9 R9 Z9 AH9 J10 R10 Z10 AH10 J11 R11 Z11 AH11 J12 R12 Z12 AH12 J13 R13 Z13 AH13 J14 R14 Z14 AH14 J15 R15 Z15 AH15 J16 R16 Z16 AH16 J17 R17 Z17 AH17 J22 R22 Z22 AH22" evalError="1"/>
    <ignoredError sqref="AK19 AC19 U19 M19" evalError="1" formula="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AS70"/>
  <sheetViews>
    <sheetView view="pageBreakPreview" zoomScale="6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417700</v>
      </c>
      <c r="D6" s="43">
        <v>3</v>
      </c>
      <c r="E6" s="1583">
        <v>139233.32999999999</v>
      </c>
      <c r="F6" s="1583">
        <v>173200</v>
      </c>
      <c r="G6" s="1583">
        <v>85941.05</v>
      </c>
      <c r="H6" s="1583">
        <v>277.14999999999998</v>
      </c>
      <c r="I6" s="251">
        <v>0.17194799999999999</v>
      </c>
      <c r="J6" s="18"/>
      <c r="K6" s="1583">
        <v>1119883</v>
      </c>
      <c r="L6" s="43">
        <v>12</v>
      </c>
      <c r="M6" s="1583">
        <v>93324</v>
      </c>
      <c r="N6" s="1583">
        <v>63071</v>
      </c>
      <c r="O6" s="1583">
        <v>72880</v>
      </c>
      <c r="P6" s="1583">
        <v>591</v>
      </c>
      <c r="Q6" s="245">
        <v>0.34249299999999999</v>
      </c>
      <c r="R6" s="18"/>
      <c r="S6" s="1583">
        <v>320663</v>
      </c>
      <c r="T6" s="43">
        <v>6</v>
      </c>
      <c r="U6" s="1583">
        <v>53444</v>
      </c>
      <c r="V6" s="1583">
        <v>35527</v>
      </c>
      <c r="W6" s="1583">
        <v>52965</v>
      </c>
      <c r="X6" s="1583">
        <v>597</v>
      </c>
      <c r="Y6" s="239">
        <v>0.43433899999999998</v>
      </c>
      <c r="Z6" s="18"/>
      <c r="AA6" s="1583">
        <v>1047793</v>
      </c>
      <c r="AB6" s="43">
        <v>19</v>
      </c>
      <c r="AC6" s="1583">
        <v>55147</v>
      </c>
      <c r="AD6" s="1583">
        <v>48000</v>
      </c>
      <c r="AE6" s="1583">
        <v>44980</v>
      </c>
      <c r="AF6" s="1583">
        <v>696</v>
      </c>
      <c r="AG6" s="233">
        <v>0.409638</v>
      </c>
      <c r="AH6" s="18"/>
      <c r="AI6" s="1583">
        <v>804766</v>
      </c>
      <c r="AJ6" s="43">
        <v>16</v>
      </c>
      <c r="AK6" s="1583">
        <v>50298</v>
      </c>
      <c r="AL6" s="1583">
        <v>49519</v>
      </c>
      <c r="AM6" s="1583">
        <v>32981</v>
      </c>
      <c r="AN6" s="1583">
        <v>793</v>
      </c>
      <c r="AO6" s="229">
        <v>0.4249</v>
      </c>
      <c r="AP6" s="9"/>
      <c r="AQ6" s="19"/>
      <c r="AR6" s="20"/>
      <c r="AS6" s="21"/>
    </row>
    <row r="7" spans="1:45" s="8" customFormat="1" ht="16">
      <c r="A7" s="7"/>
      <c r="B7" s="8" t="s">
        <v>74</v>
      </c>
      <c r="C7" s="1583">
        <v>0</v>
      </c>
      <c r="D7" s="43">
        <v>0</v>
      </c>
      <c r="E7" s="1583">
        <v>0</v>
      </c>
      <c r="F7" s="1583">
        <v>0</v>
      </c>
      <c r="G7" s="1583">
        <v>0</v>
      </c>
      <c r="H7" s="1583">
        <v>0</v>
      </c>
      <c r="I7" s="251">
        <v>0</v>
      </c>
      <c r="J7" s="18"/>
      <c r="K7" s="1583">
        <v>62134</v>
      </c>
      <c r="L7" s="43">
        <v>1</v>
      </c>
      <c r="M7" s="1583">
        <v>62134</v>
      </c>
      <c r="N7" s="1583">
        <v>62134</v>
      </c>
      <c r="O7" s="1583">
        <v>0</v>
      </c>
      <c r="P7" s="1583">
        <v>0</v>
      </c>
      <c r="Q7" s="245">
        <v>0</v>
      </c>
      <c r="R7" s="18"/>
      <c r="S7" s="1583">
        <v>287973</v>
      </c>
      <c r="T7" s="43">
        <v>9</v>
      </c>
      <c r="U7" s="1583">
        <v>31997</v>
      </c>
      <c r="V7" s="1583">
        <v>35549</v>
      </c>
      <c r="W7" s="1583">
        <v>20168</v>
      </c>
      <c r="X7" s="1583">
        <v>0</v>
      </c>
      <c r="Y7" s="239">
        <v>0</v>
      </c>
      <c r="Z7" s="18"/>
      <c r="AA7" s="1583">
        <v>43400</v>
      </c>
      <c r="AB7" s="43">
        <v>3</v>
      </c>
      <c r="AC7" s="1583">
        <v>14467</v>
      </c>
      <c r="AD7" s="1583">
        <v>8400</v>
      </c>
      <c r="AE7" s="1583">
        <v>12100</v>
      </c>
      <c r="AF7" s="1583">
        <v>0</v>
      </c>
      <c r="AG7" s="233">
        <v>0</v>
      </c>
      <c r="AH7" s="18"/>
      <c r="AI7" s="1583">
        <v>131326</v>
      </c>
      <c r="AJ7" s="43">
        <v>5</v>
      </c>
      <c r="AK7" s="1583">
        <v>26265</v>
      </c>
      <c r="AL7" s="1583">
        <v>20876</v>
      </c>
      <c r="AM7" s="1583">
        <v>20885</v>
      </c>
      <c r="AN7" s="1583">
        <v>0</v>
      </c>
      <c r="AO7" s="229">
        <v>0</v>
      </c>
      <c r="AP7" s="9"/>
      <c r="AQ7" s="19"/>
      <c r="AR7" s="20"/>
      <c r="AS7" s="21"/>
    </row>
    <row r="8" spans="1:45" s="8" customFormat="1" ht="16">
      <c r="A8" s="7"/>
      <c r="B8" s="8" t="s">
        <v>75</v>
      </c>
      <c r="C8" s="1583">
        <v>0</v>
      </c>
      <c r="D8" s="43">
        <v>0</v>
      </c>
      <c r="E8" s="1583">
        <v>0</v>
      </c>
      <c r="F8" s="1583">
        <v>0</v>
      </c>
      <c r="G8" s="1583">
        <v>0</v>
      </c>
      <c r="H8" s="1583">
        <v>0</v>
      </c>
      <c r="I8" s="251">
        <v>0</v>
      </c>
      <c r="J8" s="18"/>
      <c r="K8" s="1583">
        <v>47737</v>
      </c>
      <c r="L8" s="43">
        <v>1</v>
      </c>
      <c r="M8" s="1583">
        <v>47737</v>
      </c>
      <c r="N8" s="1583">
        <v>47737</v>
      </c>
      <c r="O8" s="1583">
        <v>0</v>
      </c>
      <c r="P8" s="1583">
        <v>0</v>
      </c>
      <c r="Q8" s="245">
        <v>0</v>
      </c>
      <c r="R8" s="18"/>
      <c r="S8" s="1583">
        <v>46076</v>
      </c>
      <c r="T8" s="43">
        <v>4</v>
      </c>
      <c r="U8" s="1583">
        <v>11519</v>
      </c>
      <c r="V8" s="1583">
        <v>9740</v>
      </c>
      <c r="W8" s="1583">
        <v>5925</v>
      </c>
      <c r="X8" s="1583">
        <v>124</v>
      </c>
      <c r="Y8" s="239">
        <v>0.44191599999999998</v>
      </c>
      <c r="Z8" s="18"/>
      <c r="AA8" s="1583">
        <v>0</v>
      </c>
      <c r="AB8" s="43">
        <v>0</v>
      </c>
      <c r="AC8" s="1583">
        <v>0</v>
      </c>
      <c r="AD8" s="1583">
        <v>0</v>
      </c>
      <c r="AE8" s="1583">
        <v>0</v>
      </c>
      <c r="AF8" s="1583">
        <v>0</v>
      </c>
      <c r="AG8" s="233">
        <v>0</v>
      </c>
      <c r="AH8" s="18"/>
      <c r="AI8" s="1583">
        <v>0</v>
      </c>
      <c r="AJ8" s="43">
        <v>0</v>
      </c>
      <c r="AK8" s="1583">
        <v>0</v>
      </c>
      <c r="AL8" s="1583">
        <v>0</v>
      </c>
      <c r="AM8" s="1583">
        <v>0</v>
      </c>
      <c r="AN8" s="1583">
        <v>0</v>
      </c>
      <c r="AO8" s="229">
        <v>0</v>
      </c>
      <c r="AP8" s="9"/>
      <c r="AQ8" s="19"/>
      <c r="AR8" s="20"/>
      <c r="AS8" s="21"/>
    </row>
    <row r="9" spans="1:45" s="8" customFormat="1" ht="16">
      <c r="A9" s="7"/>
      <c r="B9" s="8" t="s">
        <v>76</v>
      </c>
      <c r="C9" s="1583">
        <v>177980.52</v>
      </c>
      <c r="D9" s="43">
        <v>4</v>
      </c>
      <c r="E9" s="1583">
        <v>44495.13</v>
      </c>
      <c r="F9" s="1583">
        <v>50312.01</v>
      </c>
      <c r="G9" s="1583">
        <v>17370.599999999999</v>
      </c>
      <c r="H9" s="1587"/>
      <c r="I9" s="252"/>
      <c r="J9" s="18"/>
      <c r="K9" s="1583">
        <v>6451052</v>
      </c>
      <c r="L9" s="43">
        <v>120</v>
      </c>
      <c r="M9" s="1583">
        <v>53759</v>
      </c>
      <c r="N9" s="1583">
        <v>45682</v>
      </c>
      <c r="O9" s="1583">
        <v>33340</v>
      </c>
      <c r="P9" s="1587"/>
      <c r="Q9" s="246"/>
      <c r="R9" s="18"/>
      <c r="S9" s="1583">
        <v>112463</v>
      </c>
      <c r="T9" s="43">
        <v>3</v>
      </c>
      <c r="U9" s="1583">
        <v>37488</v>
      </c>
      <c r="V9" s="1583">
        <v>39377</v>
      </c>
      <c r="W9" s="1583">
        <v>21681</v>
      </c>
      <c r="X9" s="1587"/>
      <c r="Y9" s="240"/>
      <c r="Z9" s="18"/>
      <c r="AA9" s="1583">
        <v>0</v>
      </c>
      <c r="AB9" s="43">
        <v>0</v>
      </c>
      <c r="AC9" s="1583">
        <v>0</v>
      </c>
      <c r="AD9" s="1583">
        <v>0</v>
      </c>
      <c r="AE9" s="1583">
        <v>0</v>
      </c>
      <c r="AF9" s="1587"/>
      <c r="AG9" s="234"/>
      <c r="AH9" s="18"/>
      <c r="AI9" s="1583">
        <v>0</v>
      </c>
      <c r="AJ9" s="43">
        <v>0</v>
      </c>
      <c r="AK9" s="1583">
        <v>0</v>
      </c>
      <c r="AL9" s="1583">
        <v>0</v>
      </c>
      <c r="AM9" s="1583">
        <v>0</v>
      </c>
      <c r="AN9" s="1587"/>
      <c r="AO9" s="230"/>
      <c r="AP9" s="9"/>
      <c r="AQ9" s="19"/>
      <c r="AR9" s="20"/>
      <c r="AS9" s="21"/>
    </row>
    <row r="10" spans="1:45" s="8" customFormat="1" ht="16">
      <c r="A10" s="7"/>
      <c r="B10" s="8" t="s">
        <v>77</v>
      </c>
      <c r="C10" s="1583">
        <v>682138.14</v>
      </c>
      <c r="D10" s="43">
        <v>8</v>
      </c>
      <c r="E10" s="1583">
        <v>85267.27</v>
      </c>
      <c r="F10" s="1583">
        <v>85786.81</v>
      </c>
      <c r="G10" s="1583">
        <v>34968.730000000003</v>
      </c>
      <c r="H10" s="1587"/>
      <c r="I10" s="252"/>
      <c r="J10" s="18"/>
      <c r="K10" s="1583">
        <v>8544750</v>
      </c>
      <c r="L10" s="43">
        <v>98</v>
      </c>
      <c r="M10" s="1583">
        <v>87191</v>
      </c>
      <c r="N10" s="1583">
        <v>73785</v>
      </c>
      <c r="O10" s="1583">
        <v>52782</v>
      </c>
      <c r="P10" s="1587"/>
      <c r="Q10" s="246"/>
      <c r="R10" s="18"/>
      <c r="S10" s="1583">
        <v>662167</v>
      </c>
      <c r="T10" s="43">
        <v>9</v>
      </c>
      <c r="U10" s="1583">
        <v>73574</v>
      </c>
      <c r="V10" s="1583">
        <v>64497</v>
      </c>
      <c r="W10" s="1583">
        <v>49232</v>
      </c>
      <c r="X10" s="1587"/>
      <c r="Y10" s="240"/>
      <c r="Z10" s="18"/>
      <c r="AA10" s="1583">
        <v>5566078</v>
      </c>
      <c r="AB10" s="43">
        <v>58</v>
      </c>
      <c r="AC10" s="1583">
        <v>95967</v>
      </c>
      <c r="AD10" s="1583">
        <v>78315</v>
      </c>
      <c r="AE10" s="1583">
        <v>95475</v>
      </c>
      <c r="AF10" s="1587"/>
      <c r="AG10" s="234"/>
      <c r="AH10" s="18"/>
      <c r="AI10" s="1583">
        <v>1037200</v>
      </c>
      <c r="AJ10" s="43">
        <v>19</v>
      </c>
      <c r="AK10" s="1583">
        <v>54589</v>
      </c>
      <c r="AL10" s="1583">
        <v>44085</v>
      </c>
      <c r="AM10" s="1583">
        <v>47215</v>
      </c>
      <c r="AN10" s="1587"/>
      <c r="AO10" s="230"/>
      <c r="AP10" s="9"/>
      <c r="AQ10" s="19"/>
      <c r="AR10" s="20"/>
      <c r="AS10" s="21"/>
    </row>
    <row r="11" spans="1:45" s="8" customFormat="1" ht="16">
      <c r="A11" s="7"/>
      <c r="B11" s="8" t="s">
        <v>78</v>
      </c>
      <c r="C11" s="1583">
        <v>0</v>
      </c>
      <c r="D11" s="43">
        <v>0</v>
      </c>
      <c r="E11" s="1583">
        <v>0</v>
      </c>
      <c r="F11" s="1583">
        <v>0</v>
      </c>
      <c r="G11" s="1583">
        <v>0</v>
      </c>
      <c r="H11" s="1587"/>
      <c r="I11" s="252"/>
      <c r="J11" s="18"/>
      <c r="K11" s="1583">
        <v>0</v>
      </c>
      <c r="L11" s="43">
        <v>0</v>
      </c>
      <c r="M11" s="1583">
        <v>0</v>
      </c>
      <c r="N11" s="1583">
        <v>0</v>
      </c>
      <c r="O11" s="1583">
        <v>0</v>
      </c>
      <c r="P11" s="1587"/>
      <c r="Q11" s="246"/>
      <c r="R11" s="18"/>
      <c r="S11" s="1583">
        <v>0</v>
      </c>
      <c r="T11" s="43">
        <v>0</v>
      </c>
      <c r="U11" s="1583">
        <v>0</v>
      </c>
      <c r="V11" s="1583">
        <v>0</v>
      </c>
      <c r="W11" s="1583">
        <v>0</v>
      </c>
      <c r="X11" s="1587"/>
      <c r="Y11" s="240"/>
      <c r="Z11" s="18"/>
      <c r="AA11" s="1583">
        <v>0</v>
      </c>
      <c r="AB11" s="43">
        <v>0</v>
      </c>
      <c r="AC11" s="1583">
        <v>0</v>
      </c>
      <c r="AD11" s="1583">
        <v>0</v>
      </c>
      <c r="AE11" s="1583">
        <v>0</v>
      </c>
      <c r="AF11" s="1587"/>
      <c r="AG11" s="234"/>
      <c r="AH11" s="18"/>
      <c r="AI11" s="1583">
        <v>174422</v>
      </c>
      <c r="AJ11" s="43">
        <v>5</v>
      </c>
      <c r="AK11" s="1583">
        <v>34884</v>
      </c>
      <c r="AL11" s="1583">
        <v>33293</v>
      </c>
      <c r="AM11" s="1583">
        <v>16679</v>
      </c>
      <c r="AN11" s="1587"/>
      <c r="AO11" s="230"/>
      <c r="AP11" s="9"/>
      <c r="AQ11" s="19"/>
      <c r="AR11" s="20"/>
      <c r="AS11" s="21"/>
    </row>
    <row r="12" spans="1:45" s="8" customFormat="1" ht="16">
      <c r="A12" s="7"/>
      <c r="B12" s="8" t="s">
        <v>79</v>
      </c>
      <c r="C12" s="1583">
        <v>0</v>
      </c>
      <c r="D12" s="43">
        <v>0</v>
      </c>
      <c r="E12" s="1583">
        <v>0</v>
      </c>
      <c r="F12" s="1583">
        <v>0</v>
      </c>
      <c r="G12" s="1583">
        <v>0</v>
      </c>
      <c r="H12" s="1587"/>
      <c r="I12" s="252"/>
      <c r="J12" s="18"/>
      <c r="K12" s="1583">
        <v>95621</v>
      </c>
      <c r="L12" s="43">
        <v>17</v>
      </c>
      <c r="M12" s="1583">
        <v>5625</v>
      </c>
      <c r="N12" s="1583">
        <v>5000</v>
      </c>
      <c r="O12" s="1583">
        <v>3783</v>
      </c>
      <c r="P12" s="1587"/>
      <c r="Q12" s="246"/>
      <c r="R12" s="18"/>
      <c r="S12" s="1583">
        <v>18000</v>
      </c>
      <c r="T12" s="43">
        <v>1</v>
      </c>
      <c r="U12" s="1583">
        <v>18000</v>
      </c>
      <c r="V12" s="1583">
        <v>18000</v>
      </c>
      <c r="W12" s="1583">
        <v>0</v>
      </c>
      <c r="X12" s="1587"/>
      <c r="Y12" s="240"/>
      <c r="Z12" s="18"/>
      <c r="AA12" s="1583">
        <v>300226</v>
      </c>
      <c r="AB12" s="43">
        <v>18</v>
      </c>
      <c r="AC12" s="1583">
        <v>16679</v>
      </c>
      <c r="AD12" s="1583">
        <v>18500</v>
      </c>
      <c r="AE12" s="1583">
        <v>10559</v>
      </c>
      <c r="AF12" s="1587"/>
      <c r="AG12" s="234"/>
      <c r="AH12" s="18"/>
      <c r="AI12" s="1583">
        <v>37000</v>
      </c>
      <c r="AJ12" s="43">
        <v>8</v>
      </c>
      <c r="AK12" s="1583">
        <v>4625</v>
      </c>
      <c r="AL12" s="1583">
        <v>3000</v>
      </c>
      <c r="AM12" s="1583">
        <v>2489</v>
      </c>
      <c r="AN12" s="1587"/>
      <c r="AO12" s="230"/>
      <c r="AP12" s="9"/>
      <c r="AQ12" s="19"/>
      <c r="AR12" s="20"/>
      <c r="AS12" s="21"/>
    </row>
    <row r="13" spans="1:45" s="8" customFormat="1" ht="16">
      <c r="A13" s="7"/>
      <c r="B13" s="8" t="s">
        <v>80</v>
      </c>
      <c r="C13" s="1583">
        <v>0</v>
      </c>
      <c r="D13" s="43">
        <v>0</v>
      </c>
      <c r="E13" s="1583">
        <v>0</v>
      </c>
      <c r="F13" s="1583">
        <v>0</v>
      </c>
      <c r="G13" s="1583">
        <v>0</v>
      </c>
      <c r="H13" s="1587"/>
      <c r="I13" s="252"/>
      <c r="J13" s="18"/>
      <c r="K13" s="1583">
        <v>0</v>
      </c>
      <c r="L13" s="43">
        <v>0</v>
      </c>
      <c r="M13" s="1583">
        <v>0</v>
      </c>
      <c r="N13" s="1583">
        <v>0</v>
      </c>
      <c r="O13" s="1583">
        <v>0</v>
      </c>
      <c r="P13" s="1587"/>
      <c r="Q13" s="246"/>
      <c r="R13" s="18"/>
      <c r="S13" s="1583">
        <v>0</v>
      </c>
      <c r="T13" s="43">
        <v>0</v>
      </c>
      <c r="U13" s="1583">
        <v>0</v>
      </c>
      <c r="V13" s="1583">
        <v>0</v>
      </c>
      <c r="W13" s="1583">
        <v>0</v>
      </c>
      <c r="X13" s="1587"/>
      <c r="Y13" s="240"/>
      <c r="Z13" s="18"/>
      <c r="AA13" s="1583">
        <v>47474</v>
      </c>
      <c r="AB13" s="43">
        <v>6</v>
      </c>
      <c r="AC13" s="1583">
        <v>7912</v>
      </c>
      <c r="AD13" s="1583">
        <v>6000</v>
      </c>
      <c r="AE13" s="1583">
        <v>4781</v>
      </c>
      <c r="AF13" s="1587"/>
      <c r="AG13" s="234"/>
      <c r="AH13" s="18"/>
      <c r="AI13" s="1583">
        <v>0</v>
      </c>
      <c r="AJ13" s="43">
        <v>0</v>
      </c>
      <c r="AK13" s="1583">
        <v>0</v>
      </c>
      <c r="AL13" s="1583">
        <v>0</v>
      </c>
      <c r="AM13" s="1583">
        <v>0</v>
      </c>
      <c r="AN13" s="1587"/>
      <c r="AO13" s="230"/>
      <c r="AP13" s="9"/>
      <c r="AQ13" s="19"/>
      <c r="AR13" s="20"/>
      <c r="AS13" s="21"/>
    </row>
    <row r="14" spans="1:45" s="8" customFormat="1" ht="16">
      <c r="A14" s="7"/>
      <c r="B14" s="8" t="s">
        <v>81</v>
      </c>
      <c r="C14" s="1583">
        <v>0</v>
      </c>
      <c r="D14" s="43">
        <v>0</v>
      </c>
      <c r="E14" s="1583">
        <v>0</v>
      </c>
      <c r="F14" s="1583">
        <v>0</v>
      </c>
      <c r="G14" s="1583">
        <v>0</v>
      </c>
      <c r="H14" s="1583">
        <v>0</v>
      </c>
      <c r="I14" s="251">
        <v>0</v>
      </c>
      <c r="J14" s="18"/>
      <c r="K14" s="1583">
        <v>0</v>
      </c>
      <c r="L14" s="43">
        <v>0</v>
      </c>
      <c r="M14" s="1583">
        <v>0</v>
      </c>
      <c r="N14" s="1583">
        <v>0</v>
      </c>
      <c r="O14" s="1583">
        <v>0</v>
      </c>
      <c r="P14" s="1583">
        <v>0</v>
      </c>
      <c r="Q14" s="245">
        <v>0</v>
      </c>
      <c r="R14" s="18"/>
      <c r="S14" s="1583">
        <v>0</v>
      </c>
      <c r="T14" s="43">
        <v>0</v>
      </c>
      <c r="U14" s="1583">
        <v>0</v>
      </c>
      <c r="V14" s="1583">
        <v>0</v>
      </c>
      <c r="W14" s="1583">
        <v>0</v>
      </c>
      <c r="X14" s="1583">
        <v>0</v>
      </c>
      <c r="Y14" s="239">
        <v>0</v>
      </c>
      <c r="Z14" s="18"/>
      <c r="AA14" s="1583">
        <v>0</v>
      </c>
      <c r="AB14" s="43">
        <v>0</v>
      </c>
      <c r="AC14" s="1583">
        <v>0</v>
      </c>
      <c r="AD14" s="1583">
        <v>0</v>
      </c>
      <c r="AE14" s="1583">
        <v>0</v>
      </c>
      <c r="AF14" s="1583">
        <v>0</v>
      </c>
      <c r="AG14" s="233">
        <v>0</v>
      </c>
      <c r="AH14" s="18"/>
      <c r="AI14" s="1583">
        <v>0</v>
      </c>
      <c r="AJ14" s="43">
        <v>0</v>
      </c>
      <c r="AK14" s="1583">
        <v>0</v>
      </c>
      <c r="AL14" s="1583">
        <v>0</v>
      </c>
      <c r="AM14" s="1583">
        <v>0</v>
      </c>
      <c r="AN14" s="1583">
        <v>0</v>
      </c>
      <c r="AO14" s="229">
        <v>0</v>
      </c>
      <c r="AP14" s="9"/>
      <c r="AQ14" s="19"/>
      <c r="AR14" s="20"/>
      <c r="AS14" s="21"/>
    </row>
    <row r="15" spans="1:45" s="8" customFormat="1" ht="16">
      <c r="A15" s="7"/>
      <c r="B15" s="8" t="s">
        <v>82</v>
      </c>
      <c r="C15" s="1583">
        <v>898464.71</v>
      </c>
      <c r="D15" s="43">
        <v>25</v>
      </c>
      <c r="E15" s="1583">
        <v>35938.589999999997</v>
      </c>
      <c r="F15" s="1583">
        <v>38397.85</v>
      </c>
      <c r="G15" s="1583">
        <v>20740.490000000002</v>
      </c>
      <c r="H15" s="1587"/>
      <c r="I15" s="252"/>
      <c r="J15" s="18"/>
      <c r="K15" s="1583">
        <v>1171305</v>
      </c>
      <c r="L15" s="43">
        <v>28</v>
      </c>
      <c r="M15" s="1583">
        <v>41832</v>
      </c>
      <c r="N15" s="1583">
        <v>38085</v>
      </c>
      <c r="O15" s="1583">
        <v>22822</v>
      </c>
      <c r="P15" s="1587"/>
      <c r="Q15" s="246"/>
      <c r="R15" s="18"/>
      <c r="S15" s="1583">
        <v>0</v>
      </c>
      <c r="T15" s="43">
        <v>0</v>
      </c>
      <c r="U15" s="1583">
        <v>0</v>
      </c>
      <c r="V15" s="1583">
        <v>0</v>
      </c>
      <c r="W15" s="1583">
        <v>0</v>
      </c>
      <c r="X15" s="1587"/>
      <c r="Y15" s="240"/>
      <c r="Z15" s="18"/>
      <c r="AA15" s="1583">
        <v>0</v>
      </c>
      <c r="AB15" s="43">
        <v>0</v>
      </c>
      <c r="AC15" s="1583">
        <v>0</v>
      </c>
      <c r="AD15" s="1583">
        <v>0</v>
      </c>
      <c r="AE15" s="1583">
        <v>0</v>
      </c>
      <c r="AF15" s="1587"/>
      <c r="AG15" s="234"/>
      <c r="AH15" s="18"/>
      <c r="AI15" s="1583">
        <v>0</v>
      </c>
      <c r="AJ15" s="43">
        <v>0</v>
      </c>
      <c r="AK15" s="1583">
        <v>0</v>
      </c>
      <c r="AL15" s="1583">
        <v>0</v>
      </c>
      <c r="AM15" s="1583">
        <v>0</v>
      </c>
      <c r="AN15" s="1587"/>
      <c r="AO15" s="230"/>
      <c r="AP15" s="9"/>
      <c r="AQ15" s="19"/>
      <c r="AR15" s="20"/>
      <c r="AS15" s="21"/>
    </row>
    <row r="16" spans="1:45" s="8" customFormat="1" ht="16">
      <c r="A16" s="7"/>
      <c r="B16" s="8" t="s">
        <v>83</v>
      </c>
      <c r="C16" s="1583">
        <v>0</v>
      </c>
      <c r="D16" s="43">
        <v>0</v>
      </c>
      <c r="E16" s="1583">
        <v>0</v>
      </c>
      <c r="F16" s="1583">
        <v>0</v>
      </c>
      <c r="G16" s="1583">
        <v>0</v>
      </c>
      <c r="H16" s="1587"/>
      <c r="I16" s="252"/>
      <c r="J16" s="18"/>
      <c r="K16" s="1583">
        <v>0</v>
      </c>
      <c r="L16" s="43">
        <v>0</v>
      </c>
      <c r="M16" s="1583">
        <v>0</v>
      </c>
      <c r="N16" s="1583">
        <v>0</v>
      </c>
      <c r="O16" s="1583">
        <v>0</v>
      </c>
      <c r="P16" s="1587"/>
      <c r="Q16" s="246"/>
      <c r="R16" s="18"/>
      <c r="S16" s="1583">
        <v>0</v>
      </c>
      <c r="T16" s="43">
        <v>0</v>
      </c>
      <c r="U16" s="1583">
        <v>0</v>
      </c>
      <c r="V16" s="1583">
        <v>0</v>
      </c>
      <c r="W16" s="1583">
        <v>0</v>
      </c>
      <c r="X16" s="1587"/>
      <c r="Y16" s="240"/>
      <c r="Z16" s="18"/>
      <c r="AA16" s="1583">
        <v>0</v>
      </c>
      <c r="AB16" s="43">
        <v>0</v>
      </c>
      <c r="AC16" s="1583">
        <v>0</v>
      </c>
      <c r="AD16" s="1583">
        <v>0</v>
      </c>
      <c r="AE16" s="1583">
        <v>0</v>
      </c>
      <c r="AF16" s="1587"/>
      <c r="AG16" s="234"/>
      <c r="AH16" s="18"/>
      <c r="AI16" s="1583">
        <v>0</v>
      </c>
      <c r="AJ16" s="43">
        <v>0</v>
      </c>
      <c r="AK16" s="1583">
        <v>0</v>
      </c>
      <c r="AL16" s="1583">
        <v>0</v>
      </c>
      <c r="AM16" s="1583">
        <v>0</v>
      </c>
      <c r="AN16" s="1587"/>
      <c r="AO16" s="230"/>
      <c r="AP16" s="9"/>
      <c r="AQ16" s="19"/>
      <c r="AR16" s="20"/>
      <c r="AS16" s="21"/>
    </row>
    <row r="17" spans="1:45" s="8" customFormat="1" ht="16">
      <c r="A17" s="7"/>
      <c r="B17" s="8" t="s">
        <v>84</v>
      </c>
      <c r="C17" s="1583">
        <v>0</v>
      </c>
      <c r="D17" s="43">
        <v>0</v>
      </c>
      <c r="E17" s="1583">
        <v>0</v>
      </c>
      <c r="F17" s="1583">
        <v>0</v>
      </c>
      <c r="G17" s="1583">
        <v>0</v>
      </c>
      <c r="H17" s="1587"/>
      <c r="I17" s="252"/>
      <c r="J17" s="18"/>
      <c r="K17" s="1583">
        <v>0</v>
      </c>
      <c r="L17" s="43">
        <v>0</v>
      </c>
      <c r="M17" s="1583">
        <v>0</v>
      </c>
      <c r="N17" s="1583">
        <v>0</v>
      </c>
      <c r="O17" s="1583">
        <v>0</v>
      </c>
      <c r="P17" s="1587"/>
      <c r="Q17" s="246"/>
      <c r="R17" s="18"/>
      <c r="S17" s="1583">
        <v>0</v>
      </c>
      <c r="T17" s="43">
        <v>0</v>
      </c>
      <c r="U17" s="1583">
        <v>0</v>
      </c>
      <c r="V17" s="1583">
        <v>0</v>
      </c>
      <c r="W17" s="1583">
        <v>0</v>
      </c>
      <c r="X17" s="1587"/>
      <c r="Y17" s="240"/>
      <c r="Z17" s="18"/>
      <c r="AA17" s="1583">
        <v>0</v>
      </c>
      <c r="AB17" s="43">
        <v>0</v>
      </c>
      <c r="AC17" s="1583">
        <v>0</v>
      </c>
      <c r="AD17" s="1583">
        <v>0</v>
      </c>
      <c r="AE17" s="1583">
        <v>0</v>
      </c>
      <c r="AF17" s="1587"/>
      <c r="AG17" s="234"/>
      <c r="AH17" s="18"/>
      <c r="AI17" s="1583">
        <v>0</v>
      </c>
      <c r="AJ17" s="43">
        <v>0</v>
      </c>
      <c r="AK17" s="1583">
        <v>0</v>
      </c>
      <c r="AL17" s="1583">
        <v>0</v>
      </c>
      <c r="AM17" s="1583">
        <v>0</v>
      </c>
      <c r="AN17" s="1587"/>
      <c r="AO17" s="230"/>
      <c r="AP17" s="9"/>
      <c r="AQ17" s="19"/>
      <c r="AR17" s="20"/>
      <c r="AS17" s="21"/>
    </row>
    <row r="18" spans="1:45" s="8" customFormat="1" ht="16">
      <c r="A18" s="7"/>
      <c r="B18" s="8" t="s">
        <v>85</v>
      </c>
      <c r="C18" s="1584">
        <v>0</v>
      </c>
      <c r="D18" s="43">
        <v>0</v>
      </c>
      <c r="E18" s="1584">
        <v>0</v>
      </c>
      <c r="F18" s="1584">
        <v>0</v>
      </c>
      <c r="G18" s="1584">
        <v>0</v>
      </c>
      <c r="H18" s="1587"/>
      <c r="I18" s="252"/>
      <c r="J18" s="22"/>
      <c r="K18" s="1584">
        <v>0</v>
      </c>
      <c r="L18" s="43">
        <v>0</v>
      </c>
      <c r="M18" s="1584">
        <v>0</v>
      </c>
      <c r="N18" s="1584">
        <v>0</v>
      </c>
      <c r="O18" s="1584">
        <v>0</v>
      </c>
      <c r="P18" s="1587"/>
      <c r="Q18" s="246"/>
      <c r="R18" s="22"/>
      <c r="S18" s="1584">
        <v>0</v>
      </c>
      <c r="T18" s="43">
        <v>0</v>
      </c>
      <c r="U18" s="1584">
        <v>0</v>
      </c>
      <c r="V18" s="1584">
        <v>0</v>
      </c>
      <c r="W18" s="1584">
        <v>0</v>
      </c>
      <c r="X18" s="1587"/>
      <c r="Y18" s="240"/>
      <c r="Z18" s="22"/>
      <c r="AA18" s="1584">
        <v>0</v>
      </c>
      <c r="AB18" s="43">
        <v>0</v>
      </c>
      <c r="AC18" s="1584">
        <v>0</v>
      </c>
      <c r="AD18" s="1584">
        <v>0</v>
      </c>
      <c r="AE18" s="1584">
        <v>0</v>
      </c>
      <c r="AF18" s="1587"/>
      <c r="AG18" s="234"/>
      <c r="AH18" s="22"/>
      <c r="AI18" s="1584">
        <v>0</v>
      </c>
      <c r="AJ18" s="43">
        <v>0</v>
      </c>
      <c r="AK18" s="1584">
        <v>0</v>
      </c>
      <c r="AL18" s="1584">
        <v>0</v>
      </c>
      <c r="AM18" s="1584">
        <v>0</v>
      </c>
      <c r="AN18" s="1587"/>
      <c r="AO18" s="230"/>
      <c r="AP18" s="9"/>
      <c r="AQ18" s="19"/>
      <c r="AR18" s="20"/>
      <c r="AS18" s="21"/>
    </row>
    <row r="19" spans="1:45" s="8" customFormat="1" ht="16">
      <c r="A19" s="7"/>
      <c r="B19" s="8" t="s">
        <v>86</v>
      </c>
      <c r="C19" s="1584">
        <f>C50*D50*E50*7.85</f>
        <v>209228.0292362</v>
      </c>
      <c r="D19" s="43">
        <f>D50</f>
        <v>4</v>
      </c>
      <c r="E19" s="1584">
        <f t="shared" ref="E19" si="0">C19/D19</f>
        <v>52307.007309050001</v>
      </c>
      <c r="F19" s="1587"/>
      <c r="G19" s="1587"/>
      <c r="H19" s="1587"/>
      <c r="I19" s="252"/>
      <c r="J19" s="22"/>
      <c r="K19" s="1584">
        <f>K50*L50*M50*7.85</f>
        <v>40122.920000000006</v>
      </c>
      <c r="L19" s="43">
        <f>L50</f>
        <v>1</v>
      </c>
      <c r="M19" s="1584">
        <f>K19/L19</f>
        <v>40122.920000000006</v>
      </c>
      <c r="N19" s="1587"/>
      <c r="O19" s="1587"/>
      <c r="P19" s="1587"/>
      <c r="Q19" s="246"/>
      <c r="R19" s="22"/>
      <c r="S19" s="1584">
        <f>S50*T50*U50*7.85</f>
        <v>910291.33799999999</v>
      </c>
      <c r="T19" s="43">
        <f>T50</f>
        <v>30</v>
      </c>
      <c r="U19" s="1584">
        <f t="shared" ref="U19" si="1">S19/T19</f>
        <v>30343.044600000001</v>
      </c>
      <c r="V19" s="1587"/>
      <c r="W19" s="1587"/>
      <c r="X19" s="1587"/>
      <c r="Y19" s="240"/>
      <c r="Z19" s="22"/>
      <c r="AA19" s="1584">
        <f>AA50*AB50*AC50*7.85</f>
        <v>729301.13355000003</v>
      </c>
      <c r="AB19" s="43">
        <f>AB50</f>
        <v>29</v>
      </c>
      <c r="AC19" s="1584">
        <f>AA19/AB19</f>
        <v>25148.31495</v>
      </c>
      <c r="AD19" s="1587"/>
      <c r="AE19" s="1587"/>
      <c r="AF19" s="1587"/>
      <c r="AG19" s="234"/>
      <c r="AH19" s="22"/>
      <c r="AI19" s="1584">
        <f>AI50*AJ50*AK50*7.85</f>
        <v>2969682.4122000001</v>
      </c>
      <c r="AJ19" s="43">
        <f>AJ50</f>
        <v>58</v>
      </c>
      <c r="AK19" s="1584">
        <f>AI19/AJ19</f>
        <v>51201.420900000005</v>
      </c>
      <c r="AL19" s="1587"/>
      <c r="AM19" s="1587"/>
      <c r="AN19" s="1587"/>
      <c r="AO19" s="230"/>
      <c r="AP19" s="9"/>
      <c r="AQ19" s="19"/>
      <c r="AR19" s="20"/>
      <c r="AS19" s="21"/>
    </row>
    <row r="20" spans="1:45" s="8" customFormat="1">
      <c r="A20" s="7"/>
      <c r="B20" s="23"/>
      <c r="C20" s="1585"/>
      <c r="D20" s="43"/>
      <c r="E20" s="1585"/>
      <c r="F20" s="1585"/>
      <c r="G20" s="1585"/>
      <c r="H20" s="1585"/>
      <c r="I20" s="253"/>
      <c r="J20" s="24"/>
      <c r="K20" s="1585"/>
      <c r="L20" s="43"/>
      <c r="M20" s="1585"/>
      <c r="N20" s="1585"/>
      <c r="O20" s="1585"/>
      <c r="P20" s="1585"/>
      <c r="Q20" s="247"/>
      <c r="R20" s="24"/>
      <c r="S20" s="1585"/>
      <c r="T20" s="43"/>
      <c r="U20" s="1585"/>
      <c r="V20" s="1585"/>
      <c r="W20" s="1585"/>
      <c r="X20" s="1585"/>
      <c r="Y20" s="241"/>
      <c r="Z20" s="24"/>
      <c r="AA20" s="1585"/>
      <c r="AB20" s="43"/>
      <c r="AC20" s="1585"/>
      <c r="AD20" s="1585"/>
      <c r="AE20" s="1585"/>
      <c r="AF20" s="1585"/>
      <c r="AG20" s="235"/>
      <c r="AH20" s="24"/>
      <c r="AI20" s="1585"/>
      <c r="AJ20" s="43"/>
      <c r="AK20" s="1585"/>
      <c r="AL20" s="1585"/>
      <c r="AM20" s="1585"/>
      <c r="AN20" s="1585"/>
      <c r="AO20" s="231"/>
      <c r="AP20" s="9"/>
      <c r="AQ20" s="9"/>
      <c r="AR20" s="9"/>
      <c r="AS20" s="9"/>
    </row>
    <row r="21" spans="1:45" s="8" customFormat="1">
      <c r="A21" s="7"/>
      <c r="B21" s="25" t="s">
        <v>62</v>
      </c>
      <c r="C21" s="1586"/>
      <c r="D21" s="43"/>
      <c r="E21" s="1586"/>
      <c r="F21" s="1586"/>
      <c r="G21" s="1586"/>
      <c r="H21" s="1586"/>
      <c r="I21" s="254"/>
      <c r="K21" s="1586"/>
      <c r="L21" s="43"/>
      <c r="M21" s="1586"/>
      <c r="N21" s="1586"/>
      <c r="O21" s="1586"/>
      <c r="P21" s="1586"/>
      <c r="Q21" s="248"/>
      <c r="S21" s="1586"/>
      <c r="T21" s="43"/>
      <c r="U21" s="1586"/>
      <c r="V21" s="1586"/>
      <c r="W21" s="1586"/>
      <c r="X21" s="1586"/>
      <c r="Y21" s="242"/>
      <c r="AA21" s="1586"/>
      <c r="AB21" s="43"/>
      <c r="AC21" s="1586"/>
      <c r="AD21" s="1586"/>
      <c r="AE21" s="1586"/>
      <c r="AF21" s="1586"/>
      <c r="AG21" s="236"/>
      <c r="AI21" s="1586"/>
      <c r="AJ21" s="43"/>
      <c r="AK21" s="1586"/>
      <c r="AL21" s="1586"/>
      <c r="AM21" s="1586"/>
      <c r="AN21" s="1586"/>
      <c r="AO21" s="232"/>
      <c r="AP21" s="9"/>
      <c r="AQ21" s="9"/>
      <c r="AR21" s="9"/>
      <c r="AS21" s="9"/>
    </row>
    <row r="22" spans="1:45" s="8" customFormat="1" ht="16">
      <c r="A22" s="7"/>
      <c r="B22" s="23" t="s">
        <v>87</v>
      </c>
      <c r="C22" s="1583">
        <v>113264.11</v>
      </c>
      <c r="D22" s="43">
        <v>1</v>
      </c>
      <c r="E22" s="1583">
        <v>113264.11</v>
      </c>
      <c r="F22" s="1583">
        <v>113264.11</v>
      </c>
      <c r="G22" s="1583">
        <v>0</v>
      </c>
      <c r="H22" s="1583">
        <v>358.22</v>
      </c>
      <c r="I22" s="251">
        <v>0.33541500000000002</v>
      </c>
      <c r="J22" s="18"/>
      <c r="K22" s="1583">
        <v>4081436</v>
      </c>
      <c r="L22" s="43">
        <v>51</v>
      </c>
      <c r="M22" s="1583">
        <v>80028</v>
      </c>
      <c r="N22" s="1583">
        <v>72059</v>
      </c>
      <c r="O22" s="1583">
        <v>58569</v>
      </c>
      <c r="P22" s="1583">
        <v>540</v>
      </c>
      <c r="Q22" s="245">
        <v>0.32679900000000001</v>
      </c>
      <c r="R22" s="18"/>
      <c r="S22" s="1583">
        <v>382892</v>
      </c>
      <c r="T22" s="43">
        <v>6</v>
      </c>
      <c r="U22" s="1583">
        <v>63815</v>
      </c>
      <c r="V22" s="1583">
        <v>59072</v>
      </c>
      <c r="W22" s="1583">
        <v>35748</v>
      </c>
      <c r="X22" s="1583">
        <v>0</v>
      </c>
      <c r="Y22" s="239">
        <v>0</v>
      </c>
      <c r="Z22" s="18"/>
      <c r="AA22" s="1583">
        <v>2758214</v>
      </c>
      <c r="AB22" s="43">
        <v>44</v>
      </c>
      <c r="AC22" s="1583">
        <v>62687</v>
      </c>
      <c r="AD22" s="1583">
        <v>44168</v>
      </c>
      <c r="AE22" s="1583">
        <v>61007</v>
      </c>
      <c r="AF22" s="1583">
        <v>547</v>
      </c>
      <c r="AG22" s="233">
        <v>0.36544100000000002</v>
      </c>
      <c r="AH22" s="18"/>
      <c r="AI22" s="1583">
        <v>1077870</v>
      </c>
      <c r="AJ22" s="43">
        <v>19</v>
      </c>
      <c r="AK22" s="1583">
        <v>56730</v>
      </c>
      <c r="AL22" s="1583">
        <v>47744</v>
      </c>
      <c r="AM22" s="1583">
        <v>36055</v>
      </c>
      <c r="AN22" s="1583">
        <v>693</v>
      </c>
      <c r="AO22" s="229">
        <v>0.39016000000000001</v>
      </c>
      <c r="AP22" s="9"/>
      <c r="AQ22" s="19"/>
      <c r="AR22" s="20"/>
      <c r="AS22" s="21"/>
    </row>
    <row r="23" spans="1:45" s="8" customFormat="1" ht="16">
      <c r="A23" s="7"/>
      <c r="B23" s="23" t="s">
        <v>88</v>
      </c>
      <c r="C23" s="1583">
        <v>113264.11</v>
      </c>
      <c r="D23" s="43">
        <v>1</v>
      </c>
      <c r="E23" s="1583">
        <v>113264.11</v>
      </c>
      <c r="F23" s="1583">
        <v>113264.11</v>
      </c>
      <c r="G23" s="1583">
        <v>0</v>
      </c>
      <c r="H23" s="1583">
        <v>358.22</v>
      </c>
      <c r="I23" s="251">
        <v>0.33541500000000002</v>
      </c>
      <c r="J23" s="18"/>
      <c r="K23" s="1583">
        <v>2904141</v>
      </c>
      <c r="L23" s="43">
        <v>37</v>
      </c>
      <c r="M23" s="1583">
        <v>78490</v>
      </c>
      <c r="N23" s="1583">
        <v>60491</v>
      </c>
      <c r="O23" s="1583">
        <v>61928</v>
      </c>
      <c r="P23" s="1583">
        <v>528</v>
      </c>
      <c r="Q23" s="245">
        <v>0.347827</v>
      </c>
      <c r="R23" s="18"/>
      <c r="S23" s="1583">
        <v>383674</v>
      </c>
      <c r="T23" s="43">
        <v>8</v>
      </c>
      <c r="U23" s="1583">
        <v>47959</v>
      </c>
      <c r="V23" s="1583">
        <v>31742</v>
      </c>
      <c r="W23" s="1583">
        <v>40089</v>
      </c>
      <c r="X23" s="1583">
        <v>0</v>
      </c>
      <c r="Y23" s="239">
        <v>0</v>
      </c>
      <c r="Z23" s="18"/>
      <c r="AA23" s="1583">
        <v>2217749</v>
      </c>
      <c r="AB23" s="43">
        <v>42</v>
      </c>
      <c r="AC23" s="1583">
        <v>52804</v>
      </c>
      <c r="AD23" s="1583">
        <v>37957</v>
      </c>
      <c r="AE23" s="1583">
        <v>53384</v>
      </c>
      <c r="AF23" s="1583">
        <v>536</v>
      </c>
      <c r="AG23" s="233">
        <v>0.38001400000000002</v>
      </c>
      <c r="AH23" s="18"/>
      <c r="AI23" s="1583">
        <v>869543</v>
      </c>
      <c r="AJ23" s="43">
        <v>16</v>
      </c>
      <c r="AK23" s="1583">
        <v>54346</v>
      </c>
      <c r="AL23" s="1583">
        <v>50544</v>
      </c>
      <c r="AM23" s="1583">
        <v>36715</v>
      </c>
      <c r="AN23" s="1583">
        <v>813</v>
      </c>
      <c r="AO23" s="229">
        <v>0.42316999999999999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285368.14</v>
      </c>
      <c r="D49" s="43">
        <v>7</v>
      </c>
      <c r="E49" s="29"/>
      <c r="F49" s="255"/>
      <c r="G49" s="255"/>
      <c r="H49" s="255"/>
      <c r="I49" s="255"/>
      <c r="K49" s="1583">
        <v>225749</v>
      </c>
      <c r="L49" s="43">
        <v>13</v>
      </c>
      <c r="M49" s="46"/>
      <c r="N49" s="249"/>
      <c r="O49" s="249"/>
      <c r="P49" s="249"/>
      <c r="Q49" s="249"/>
      <c r="S49" s="1583">
        <v>187829</v>
      </c>
      <c r="T49" s="43">
        <v>66</v>
      </c>
      <c r="U49" s="46"/>
      <c r="V49" s="243"/>
      <c r="W49" s="243"/>
      <c r="X49" s="243"/>
      <c r="Y49" s="243"/>
      <c r="AA49" s="1583">
        <v>169095</v>
      </c>
      <c r="AB49" s="43">
        <v>45</v>
      </c>
      <c r="AC49" s="46"/>
      <c r="AD49" s="237"/>
      <c r="AE49" s="237"/>
      <c r="AF49" s="237"/>
      <c r="AG49" s="237"/>
      <c r="AI49" s="1583">
        <v>216144</v>
      </c>
      <c r="AJ49" s="43">
        <v>162</v>
      </c>
      <c r="AK49" s="29"/>
      <c r="AL49" s="227"/>
      <c r="AM49" s="227"/>
      <c r="AN49" s="227"/>
      <c r="AO49" s="227"/>
      <c r="AP49" s="9"/>
      <c r="AQ49" s="31"/>
      <c r="AR49" s="21"/>
      <c r="AS49" s="32"/>
    </row>
    <row r="50" spans="1:45" s="8" customFormat="1">
      <c r="A50" s="7"/>
      <c r="B50" s="8" t="s">
        <v>63</v>
      </c>
      <c r="C50" s="1583">
        <v>253357.91</v>
      </c>
      <c r="D50" s="43">
        <v>4</v>
      </c>
      <c r="E50" s="33">
        <v>2.63E-2</v>
      </c>
      <c r="F50" s="256">
        <v>2.6624999999999999E-2</v>
      </c>
      <c r="G50" s="256">
        <v>3.0999999999999999E-3</v>
      </c>
      <c r="H50" s="1588">
        <v>395.38</v>
      </c>
      <c r="I50" s="256">
        <v>0.223444</v>
      </c>
      <c r="K50" s="1583">
        <v>204448</v>
      </c>
      <c r="L50" s="43">
        <v>1</v>
      </c>
      <c r="M50" s="47">
        <v>2.5000000000000001E-2</v>
      </c>
      <c r="N50" s="250">
        <v>2.5000000000000001E-2</v>
      </c>
      <c r="O50" s="250">
        <v>0</v>
      </c>
      <c r="P50" s="1588">
        <v>300</v>
      </c>
      <c r="Q50" s="250">
        <v>0.22</v>
      </c>
      <c r="S50" s="1583">
        <v>195220</v>
      </c>
      <c r="T50" s="43">
        <v>30</v>
      </c>
      <c r="U50" s="47">
        <v>1.9800000000000002E-2</v>
      </c>
      <c r="V50" s="244">
        <v>2.0650000000000002E-2</v>
      </c>
      <c r="W50" s="244">
        <v>7.1999999999999998E-3</v>
      </c>
      <c r="X50" s="1588">
        <v>254</v>
      </c>
      <c r="Y50" s="244">
        <v>0.17825199999999999</v>
      </c>
      <c r="AA50" s="1583">
        <v>194158</v>
      </c>
      <c r="AB50" s="43">
        <v>29</v>
      </c>
      <c r="AC50" s="47">
        <v>1.6500000000000001E-2</v>
      </c>
      <c r="AD50" s="238">
        <v>1.375E-2</v>
      </c>
      <c r="AE50" s="238">
        <v>1.2E-2</v>
      </c>
      <c r="AF50" s="1588">
        <v>199</v>
      </c>
      <c r="AG50" s="238">
        <v>0.14769099999999999</v>
      </c>
      <c r="AI50" s="1583">
        <v>224140</v>
      </c>
      <c r="AJ50" s="43">
        <v>58</v>
      </c>
      <c r="AK50" s="33">
        <v>2.9100000000000001E-2</v>
      </c>
      <c r="AL50" s="228">
        <v>2.8899999999999999E-2</v>
      </c>
      <c r="AM50" s="228">
        <v>1.18E-2</v>
      </c>
      <c r="AN50" s="1588">
        <v>472</v>
      </c>
      <c r="AO50" s="228">
        <v>0.240393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Q27" sqref="AQ27"/>
      <colBreaks count="4" manualBreakCount="4">
        <brk id="9" max="1048575" man="1"/>
        <brk id="17" max="1048575" man="1"/>
        <brk id="25" max="1048575" man="1"/>
        <brk id="33" max="1048575" man="1"/>
      </colBreaks>
      <pageSetup paperSize="5" scale="64" fitToWidth="5" fitToHeight="0"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fitToHeight="0" orientation="landscape"/>
    </customSheetView>
    <customSheetView guid="{BE9391AB-551D-40EB-847A-E8243AD57DA0}" scale="60" showPageBreaks="1" view="pageBreakPreview" topLeftCell="N1">
      <selection activeCell="X6" sqref="X6:X23"/>
      <colBreaks count="4" manualBreakCount="4">
        <brk id="9" max="1048575" man="1"/>
        <brk id="17" max="1048575" man="1"/>
        <brk id="25" max="1048575" man="1"/>
        <brk id="33" max="1048575" man="1"/>
      </colBreaks>
      <pageSetup paperSize="5" scale="64" fitToWidth="5" fitToHeight="0"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U16" sqref="U16"/>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fitToHeight="0"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AS70"/>
  <sheetViews>
    <sheetView view="pageBreakPreview" zoomScale="6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7599605.71</v>
      </c>
      <c r="D6" s="43">
        <v>90</v>
      </c>
      <c r="E6" s="1583">
        <v>84440.06</v>
      </c>
      <c r="F6" s="1583">
        <v>71700</v>
      </c>
      <c r="G6" s="1583">
        <v>53263.09</v>
      </c>
      <c r="H6" s="1583">
        <v>160.21</v>
      </c>
      <c r="I6" s="287">
        <v>0.18260399999999999</v>
      </c>
      <c r="J6" s="18"/>
      <c r="K6" s="1583">
        <v>113399472</v>
      </c>
      <c r="L6" s="43">
        <v>830</v>
      </c>
      <c r="M6" s="1583">
        <v>136626</v>
      </c>
      <c r="N6" s="1583">
        <v>120288</v>
      </c>
      <c r="O6" s="1583">
        <v>82809</v>
      </c>
      <c r="P6" s="1583">
        <v>669</v>
      </c>
      <c r="Q6" s="293">
        <v>0.46768599999999999</v>
      </c>
      <c r="R6" s="18"/>
      <c r="S6" s="1583">
        <v>12724355</v>
      </c>
      <c r="T6" s="43">
        <v>138</v>
      </c>
      <c r="U6" s="1583">
        <v>92205</v>
      </c>
      <c r="V6" s="1583">
        <v>75368</v>
      </c>
      <c r="W6" s="1583">
        <v>68804</v>
      </c>
      <c r="X6" s="1583">
        <v>538</v>
      </c>
      <c r="Y6" s="299">
        <v>0.43460100000000002</v>
      </c>
      <c r="Z6" s="18"/>
      <c r="AA6" s="1583">
        <v>189769638</v>
      </c>
      <c r="AB6" s="43">
        <v>1479</v>
      </c>
      <c r="AC6" s="1583">
        <v>128309</v>
      </c>
      <c r="AD6" s="1583">
        <v>112065</v>
      </c>
      <c r="AE6" s="1583">
        <v>99769</v>
      </c>
      <c r="AF6" s="1583">
        <v>735</v>
      </c>
      <c r="AG6" s="306">
        <v>0.50629000000000002</v>
      </c>
      <c r="AH6" s="18"/>
      <c r="AI6" s="1583">
        <v>63255345</v>
      </c>
      <c r="AJ6" s="43">
        <v>706</v>
      </c>
      <c r="AK6" s="1583">
        <v>89597</v>
      </c>
      <c r="AL6" s="1583">
        <v>80213</v>
      </c>
      <c r="AM6" s="1583">
        <v>57842</v>
      </c>
      <c r="AN6" s="1583">
        <v>749</v>
      </c>
      <c r="AO6" s="312">
        <v>0.48504999999999998</v>
      </c>
      <c r="AP6" s="9"/>
      <c r="AQ6" s="19"/>
      <c r="AR6" s="20"/>
      <c r="AS6" s="21"/>
    </row>
    <row r="7" spans="1:45" s="8" customFormat="1" ht="16">
      <c r="A7" s="7"/>
      <c r="B7" s="8" t="s">
        <v>74</v>
      </c>
      <c r="C7" s="1583">
        <v>628702.02</v>
      </c>
      <c r="D7" s="43">
        <v>9</v>
      </c>
      <c r="E7" s="1583">
        <v>69855.78</v>
      </c>
      <c r="F7" s="1583">
        <v>74470.41</v>
      </c>
      <c r="G7" s="1583">
        <v>42575.81</v>
      </c>
      <c r="H7" s="1583">
        <v>214.9</v>
      </c>
      <c r="I7" s="287">
        <v>0.38240600000000002</v>
      </c>
      <c r="J7" s="18"/>
      <c r="K7" s="1583">
        <v>22359145</v>
      </c>
      <c r="L7" s="43">
        <v>377</v>
      </c>
      <c r="M7" s="1583">
        <v>59308</v>
      </c>
      <c r="N7" s="1583">
        <v>52565</v>
      </c>
      <c r="O7" s="1583">
        <v>41886</v>
      </c>
      <c r="P7" s="1583">
        <v>0</v>
      </c>
      <c r="Q7" s="293">
        <v>0</v>
      </c>
      <c r="R7" s="18"/>
      <c r="S7" s="1583">
        <v>26262738</v>
      </c>
      <c r="T7" s="43">
        <v>432</v>
      </c>
      <c r="U7" s="1583">
        <v>60793</v>
      </c>
      <c r="V7" s="1583">
        <v>42524</v>
      </c>
      <c r="W7" s="1583">
        <v>61067</v>
      </c>
      <c r="X7" s="1583">
        <v>0</v>
      </c>
      <c r="Y7" s="299">
        <v>0</v>
      </c>
      <c r="Z7" s="18"/>
      <c r="AA7" s="1583">
        <v>54109180</v>
      </c>
      <c r="AB7" s="43">
        <v>932</v>
      </c>
      <c r="AC7" s="1583">
        <v>58057</v>
      </c>
      <c r="AD7" s="1583">
        <v>46100</v>
      </c>
      <c r="AE7" s="1583">
        <v>48162</v>
      </c>
      <c r="AF7" s="1583">
        <v>0</v>
      </c>
      <c r="AG7" s="306">
        <v>0</v>
      </c>
      <c r="AH7" s="18"/>
      <c r="AI7" s="1583">
        <v>15022676</v>
      </c>
      <c r="AJ7" s="43">
        <v>496</v>
      </c>
      <c r="AK7" s="1583">
        <v>30288</v>
      </c>
      <c r="AL7" s="1583">
        <v>21768</v>
      </c>
      <c r="AM7" s="1583">
        <v>28144</v>
      </c>
      <c r="AN7" s="1583">
        <v>0</v>
      </c>
      <c r="AO7" s="312">
        <v>0</v>
      </c>
      <c r="AP7" s="9"/>
      <c r="AQ7" s="19"/>
      <c r="AR7" s="20"/>
      <c r="AS7" s="21"/>
    </row>
    <row r="8" spans="1:45" s="8" customFormat="1" ht="16">
      <c r="A8" s="7"/>
      <c r="B8" s="8" t="s">
        <v>75</v>
      </c>
      <c r="C8" s="1583">
        <v>276200</v>
      </c>
      <c r="D8" s="43">
        <v>9</v>
      </c>
      <c r="E8" s="1583">
        <v>30688.89</v>
      </c>
      <c r="F8" s="1583">
        <v>32700</v>
      </c>
      <c r="G8" s="1583">
        <v>15930.67</v>
      </c>
      <c r="H8" s="1583">
        <v>258.45</v>
      </c>
      <c r="I8" s="287">
        <v>0.72213099999999997</v>
      </c>
      <c r="J8" s="18"/>
      <c r="K8" s="1583">
        <v>16497256</v>
      </c>
      <c r="L8" s="43">
        <v>257</v>
      </c>
      <c r="M8" s="1583">
        <v>64192</v>
      </c>
      <c r="N8" s="1583">
        <v>46997</v>
      </c>
      <c r="O8" s="1583">
        <v>59226</v>
      </c>
      <c r="P8" s="1583">
        <v>167</v>
      </c>
      <c r="Q8" s="293">
        <v>0.67388800000000004</v>
      </c>
      <c r="R8" s="18"/>
      <c r="S8" s="1583">
        <v>2914592</v>
      </c>
      <c r="T8" s="43">
        <v>90</v>
      </c>
      <c r="U8" s="1583">
        <v>32384</v>
      </c>
      <c r="V8" s="1583">
        <v>19663</v>
      </c>
      <c r="W8" s="1583">
        <v>34766</v>
      </c>
      <c r="X8" s="1583">
        <v>16</v>
      </c>
      <c r="Y8" s="299">
        <v>0.44061</v>
      </c>
      <c r="Z8" s="18"/>
      <c r="AA8" s="1583">
        <v>411899</v>
      </c>
      <c r="AB8" s="43">
        <v>31</v>
      </c>
      <c r="AC8" s="1583">
        <v>13287</v>
      </c>
      <c r="AD8" s="1583">
        <v>10949</v>
      </c>
      <c r="AE8" s="1583">
        <v>10337</v>
      </c>
      <c r="AF8" s="1583">
        <v>137</v>
      </c>
      <c r="AG8" s="306">
        <v>0.49481900000000001</v>
      </c>
      <c r="AH8" s="18"/>
      <c r="AI8" s="1583">
        <v>629863</v>
      </c>
      <c r="AJ8" s="43">
        <v>50</v>
      </c>
      <c r="AK8" s="1583">
        <v>12597</v>
      </c>
      <c r="AL8" s="1583">
        <v>9159</v>
      </c>
      <c r="AM8" s="1583">
        <v>12598</v>
      </c>
      <c r="AN8" s="1583">
        <v>150</v>
      </c>
      <c r="AO8" s="312">
        <v>0.46222999999999997</v>
      </c>
      <c r="AP8" s="9"/>
      <c r="AQ8" s="19"/>
      <c r="AR8" s="20"/>
      <c r="AS8" s="21"/>
    </row>
    <row r="9" spans="1:45" s="8" customFormat="1" ht="16">
      <c r="A9" s="7"/>
      <c r="B9" s="8" t="s">
        <v>76</v>
      </c>
      <c r="C9" s="1583">
        <v>11557506.960000001</v>
      </c>
      <c r="D9" s="43">
        <v>207</v>
      </c>
      <c r="E9" s="1583">
        <v>55833.37</v>
      </c>
      <c r="F9" s="1583">
        <v>44490.22</v>
      </c>
      <c r="G9" s="1583">
        <v>49795.08</v>
      </c>
      <c r="H9" s="1587"/>
      <c r="I9" s="288"/>
      <c r="J9" s="18"/>
      <c r="K9" s="1583">
        <v>337812748</v>
      </c>
      <c r="L9" s="43">
        <v>6854</v>
      </c>
      <c r="M9" s="1583">
        <v>49287</v>
      </c>
      <c r="N9" s="1583">
        <v>39808</v>
      </c>
      <c r="O9" s="1583">
        <v>35381</v>
      </c>
      <c r="P9" s="1587"/>
      <c r="Q9" s="294"/>
      <c r="R9" s="18"/>
      <c r="S9" s="1583">
        <v>13237395</v>
      </c>
      <c r="T9" s="43">
        <v>191</v>
      </c>
      <c r="U9" s="1583">
        <v>69306</v>
      </c>
      <c r="V9" s="1583">
        <v>53257</v>
      </c>
      <c r="W9" s="1583">
        <v>58142</v>
      </c>
      <c r="X9" s="1587"/>
      <c r="Y9" s="300"/>
      <c r="Z9" s="18"/>
      <c r="AA9" s="1583">
        <v>0</v>
      </c>
      <c r="AB9" s="43">
        <v>0</v>
      </c>
      <c r="AC9" s="1583">
        <v>0</v>
      </c>
      <c r="AD9" s="1583">
        <v>0</v>
      </c>
      <c r="AE9" s="1583">
        <v>0</v>
      </c>
      <c r="AF9" s="1587"/>
      <c r="AG9" s="307"/>
      <c r="AH9" s="18"/>
      <c r="AI9" s="1583">
        <v>0</v>
      </c>
      <c r="AJ9" s="43">
        <v>0</v>
      </c>
      <c r="AK9" s="1583">
        <v>0</v>
      </c>
      <c r="AL9" s="1583">
        <v>0</v>
      </c>
      <c r="AM9" s="1583">
        <v>0</v>
      </c>
      <c r="AN9" s="1587"/>
      <c r="AO9" s="313"/>
      <c r="AP9" s="9"/>
      <c r="AQ9" s="19"/>
      <c r="AR9" s="20"/>
      <c r="AS9" s="21"/>
    </row>
    <row r="10" spans="1:45" s="8" customFormat="1" ht="16">
      <c r="A10" s="7"/>
      <c r="B10" s="8" t="s">
        <v>77</v>
      </c>
      <c r="C10" s="1583">
        <v>56401048.759999998</v>
      </c>
      <c r="D10" s="43">
        <v>438</v>
      </c>
      <c r="E10" s="1583">
        <v>128769.52</v>
      </c>
      <c r="F10" s="1583">
        <v>105787.48</v>
      </c>
      <c r="G10" s="1583">
        <v>101489.27</v>
      </c>
      <c r="H10" s="1587"/>
      <c r="I10" s="288"/>
      <c r="J10" s="18"/>
      <c r="K10" s="1583">
        <v>1224649912</v>
      </c>
      <c r="L10" s="43">
        <v>11170</v>
      </c>
      <c r="M10" s="1583">
        <v>109637</v>
      </c>
      <c r="N10" s="1583">
        <v>96539</v>
      </c>
      <c r="O10" s="1583">
        <v>82825</v>
      </c>
      <c r="P10" s="1587"/>
      <c r="Q10" s="294"/>
      <c r="R10" s="18"/>
      <c r="S10" s="1583">
        <v>39236836</v>
      </c>
      <c r="T10" s="43">
        <v>373</v>
      </c>
      <c r="U10" s="1583">
        <v>105193</v>
      </c>
      <c r="V10" s="1583">
        <v>73465</v>
      </c>
      <c r="W10" s="1583">
        <v>178023</v>
      </c>
      <c r="X10" s="1587"/>
      <c r="Y10" s="300"/>
      <c r="Z10" s="18"/>
      <c r="AA10" s="1583">
        <v>712193368</v>
      </c>
      <c r="AB10" s="43">
        <v>5859</v>
      </c>
      <c r="AC10" s="1583">
        <v>121555</v>
      </c>
      <c r="AD10" s="1583">
        <v>103600</v>
      </c>
      <c r="AE10" s="1583">
        <v>103075</v>
      </c>
      <c r="AF10" s="1587"/>
      <c r="AG10" s="307"/>
      <c r="AH10" s="18"/>
      <c r="AI10" s="1583">
        <v>167997555</v>
      </c>
      <c r="AJ10" s="43">
        <v>1833</v>
      </c>
      <c r="AK10" s="1583">
        <v>91652</v>
      </c>
      <c r="AL10" s="1583">
        <v>80041</v>
      </c>
      <c r="AM10" s="1583">
        <v>76165</v>
      </c>
      <c r="AN10" s="1587"/>
      <c r="AO10" s="313"/>
      <c r="AP10" s="9"/>
      <c r="AQ10" s="19"/>
      <c r="AR10" s="20"/>
      <c r="AS10" s="21"/>
    </row>
    <row r="11" spans="1:45" s="8" customFormat="1" ht="16">
      <c r="A11" s="7"/>
      <c r="B11" s="8" t="s">
        <v>78</v>
      </c>
      <c r="C11" s="1583">
        <v>0</v>
      </c>
      <c r="D11" s="43">
        <v>0</v>
      </c>
      <c r="E11" s="1583">
        <v>0</v>
      </c>
      <c r="F11" s="1583">
        <v>0</v>
      </c>
      <c r="G11" s="1583">
        <v>0</v>
      </c>
      <c r="H11" s="1587"/>
      <c r="I11" s="288"/>
      <c r="J11" s="18"/>
      <c r="K11" s="1583">
        <v>0</v>
      </c>
      <c r="L11" s="43">
        <v>0</v>
      </c>
      <c r="M11" s="1583">
        <v>0</v>
      </c>
      <c r="N11" s="1583">
        <v>0</v>
      </c>
      <c r="O11" s="1583">
        <v>0</v>
      </c>
      <c r="P11" s="1587"/>
      <c r="Q11" s="294"/>
      <c r="R11" s="18"/>
      <c r="S11" s="1583">
        <v>0</v>
      </c>
      <c r="T11" s="43">
        <v>0</v>
      </c>
      <c r="U11" s="1583">
        <v>0</v>
      </c>
      <c r="V11" s="1583">
        <v>0</v>
      </c>
      <c r="W11" s="1583">
        <v>0</v>
      </c>
      <c r="X11" s="1587"/>
      <c r="Y11" s="300"/>
      <c r="Z11" s="18"/>
      <c r="AA11" s="1583">
        <v>0</v>
      </c>
      <c r="AB11" s="43">
        <v>0</v>
      </c>
      <c r="AC11" s="1583">
        <v>0</v>
      </c>
      <c r="AD11" s="1583">
        <v>0</v>
      </c>
      <c r="AE11" s="1583">
        <v>0</v>
      </c>
      <c r="AF11" s="1587"/>
      <c r="AG11" s="307"/>
      <c r="AH11" s="18"/>
      <c r="AI11" s="1583">
        <v>6997374</v>
      </c>
      <c r="AJ11" s="43">
        <v>82</v>
      </c>
      <c r="AK11" s="1583">
        <v>85334</v>
      </c>
      <c r="AL11" s="1583">
        <v>75431</v>
      </c>
      <c r="AM11" s="1583">
        <v>57090</v>
      </c>
      <c r="AN11" s="1587"/>
      <c r="AO11" s="313"/>
      <c r="AP11" s="9"/>
      <c r="AQ11" s="19"/>
      <c r="AR11" s="20"/>
      <c r="AS11" s="21"/>
    </row>
    <row r="12" spans="1:45" s="8" customFormat="1" ht="16">
      <c r="A12" s="7"/>
      <c r="B12" s="8" t="s">
        <v>79</v>
      </c>
      <c r="C12" s="1583">
        <v>0</v>
      </c>
      <c r="D12" s="43">
        <v>0</v>
      </c>
      <c r="E12" s="1583">
        <v>0</v>
      </c>
      <c r="F12" s="1583">
        <v>0</v>
      </c>
      <c r="G12" s="1583">
        <v>0</v>
      </c>
      <c r="H12" s="1587"/>
      <c r="I12" s="288"/>
      <c r="J12" s="18"/>
      <c r="K12" s="1583">
        <v>19536510</v>
      </c>
      <c r="L12" s="43">
        <v>2552</v>
      </c>
      <c r="M12" s="1583">
        <v>7655</v>
      </c>
      <c r="N12" s="1583">
        <v>5925</v>
      </c>
      <c r="O12" s="1583">
        <v>5146</v>
      </c>
      <c r="P12" s="1587"/>
      <c r="Q12" s="294"/>
      <c r="R12" s="18"/>
      <c r="S12" s="1583">
        <v>48770</v>
      </c>
      <c r="T12" s="43">
        <v>7</v>
      </c>
      <c r="U12" s="1583">
        <v>6967</v>
      </c>
      <c r="V12" s="1583">
        <v>5000</v>
      </c>
      <c r="W12" s="1583">
        <v>5241</v>
      </c>
      <c r="X12" s="1587"/>
      <c r="Y12" s="300"/>
      <c r="Z12" s="18"/>
      <c r="AA12" s="1583">
        <v>33906753</v>
      </c>
      <c r="AB12" s="43">
        <v>1931</v>
      </c>
      <c r="AC12" s="1583">
        <v>17559</v>
      </c>
      <c r="AD12" s="1583">
        <v>18500</v>
      </c>
      <c r="AE12" s="1583">
        <v>9697</v>
      </c>
      <c r="AF12" s="1587"/>
      <c r="AG12" s="307"/>
      <c r="AH12" s="18"/>
      <c r="AI12" s="1583">
        <v>2047108</v>
      </c>
      <c r="AJ12" s="43">
        <v>629</v>
      </c>
      <c r="AK12" s="1583">
        <v>3255</v>
      </c>
      <c r="AL12" s="1583">
        <v>3000</v>
      </c>
      <c r="AM12" s="1583">
        <v>1226</v>
      </c>
      <c r="AN12" s="1587"/>
      <c r="AO12" s="313"/>
      <c r="AP12" s="9"/>
      <c r="AQ12" s="19"/>
      <c r="AR12" s="20"/>
      <c r="AS12" s="21"/>
    </row>
    <row r="13" spans="1:45" s="8" customFormat="1" ht="16">
      <c r="A13" s="7"/>
      <c r="B13" s="8" t="s">
        <v>80</v>
      </c>
      <c r="C13" s="1583">
        <v>0</v>
      </c>
      <c r="D13" s="43">
        <v>0</v>
      </c>
      <c r="E13" s="1583">
        <v>0</v>
      </c>
      <c r="F13" s="1583">
        <v>0</v>
      </c>
      <c r="G13" s="1583">
        <v>0</v>
      </c>
      <c r="H13" s="1587"/>
      <c r="I13" s="288"/>
      <c r="J13" s="18"/>
      <c r="K13" s="1583">
        <v>0</v>
      </c>
      <c r="L13" s="43">
        <v>0</v>
      </c>
      <c r="M13" s="1583">
        <v>0</v>
      </c>
      <c r="N13" s="1583">
        <v>0</v>
      </c>
      <c r="O13" s="1583">
        <v>0</v>
      </c>
      <c r="P13" s="1587"/>
      <c r="Q13" s="294"/>
      <c r="R13" s="18"/>
      <c r="S13" s="1583">
        <v>88464</v>
      </c>
      <c r="T13" s="43">
        <v>21</v>
      </c>
      <c r="U13" s="1583">
        <v>4213</v>
      </c>
      <c r="V13" s="1583">
        <v>3446</v>
      </c>
      <c r="W13" s="1583">
        <v>2390</v>
      </c>
      <c r="X13" s="1587"/>
      <c r="Y13" s="300"/>
      <c r="Z13" s="18"/>
      <c r="AA13" s="1583">
        <v>3258301</v>
      </c>
      <c r="AB13" s="43">
        <v>298</v>
      </c>
      <c r="AC13" s="1583">
        <v>10934</v>
      </c>
      <c r="AD13" s="1583">
        <v>6000</v>
      </c>
      <c r="AE13" s="1583">
        <v>20885</v>
      </c>
      <c r="AF13" s="1587"/>
      <c r="AG13" s="307"/>
      <c r="AH13" s="18"/>
      <c r="AI13" s="1583">
        <v>560380</v>
      </c>
      <c r="AJ13" s="43">
        <v>94</v>
      </c>
      <c r="AK13" s="1583">
        <v>5962</v>
      </c>
      <c r="AL13" s="1583">
        <v>4000</v>
      </c>
      <c r="AM13" s="1583">
        <v>7113</v>
      </c>
      <c r="AN13" s="1587"/>
      <c r="AO13" s="313"/>
      <c r="AP13" s="9"/>
      <c r="AQ13" s="19"/>
      <c r="AR13" s="20"/>
      <c r="AS13" s="21"/>
    </row>
    <row r="14" spans="1:45" s="8" customFormat="1" ht="16">
      <c r="A14" s="7"/>
      <c r="B14" s="8" t="s">
        <v>81</v>
      </c>
      <c r="C14" s="1583">
        <v>0</v>
      </c>
      <c r="D14" s="43">
        <v>0</v>
      </c>
      <c r="E14" s="1583">
        <v>0</v>
      </c>
      <c r="F14" s="1583">
        <v>0</v>
      </c>
      <c r="G14" s="1583">
        <v>0</v>
      </c>
      <c r="H14" s="1583">
        <v>0</v>
      </c>
      <c r="I14" s="287">
        <v>0</v>
      </c>
      <c r="J14" s="18"/>
      <c r="K14" s="1583">
        <v>0</v>
      </c>
      <c r="L14" s="43">
        <v>0</v>
      </c>
      <c r="M14" s="1583">
        <v>0</v>
      </c>
      <c r="N14" s="1583">
        <v>0</v>
      </c>
      <c r="O14" s="1583">
        <v>0</v>
      </c>
      <c r="P14" s="1583">
        <v>0</v>
      </c>
      <c r="Q14" s="293">
        <v>0</v>
      </c>
      <c r="R14" s="18"/>
      <c r="S14" s="1583">
        <v>0</v>
      </c>
      <c r="T14" s="43">
        <v>0</v>
      </c>
      <c r="U14" s="1583">
        <v>0</v>
      </c>
      <c r="V14" s="1583">
        <v>0</v>
      </c>
      <c r="W14" s="1583">
        <v>0</v>
      </c>
      <c r="X14" s="1583">
        <v>0</v>
      </c>
      <c r="Y14" s="299">
        <v>0</v>
      </c>
      <c r="Z14" s="18"/>
      <c r="AA14" s="1583">
        <v>0</v>
      </c>
      <c r="AB14" s="43">
        <v>0</v>
      </c>
      <c r="AC14" s="1583">
        <v>0</v>
      </c>
      <c r="AD14" s="1583">
        <v>0</v>
      </c>
      <c r="AE14" s="1583">
        <v>0</v>
      </c>
      <c r="AF14" s="1583">
        <v>0</v>
      </c>
      <c r="AG14" s="306">
        <v>0</v>
      </c>
      <c r="AH14" s="18"/>
      <c r="AI14" s="1583">
        <v>0</v>
      </c>
      <c r="AJ14" s="43">
        <v>0</v>
      </c>
      <c r="AK14" s="1583">
        <v>0</v>
      </c>
      <c r="AL14" s="1583">
        <v>0</v>
      </c>
      <c r="AM14" s="1583">
        <v>0</v>
      </c>
      <c r="AN14" s="1583">
        <v>0</v>
      </c>
      <c r="AO14" s="312">
        <v>0</v>
      </c>
      <c r="AP14" s="9"/>
      <c r="AQ14" s="19"/>
      <c r="AR14" s="20"/>
      <c r="AS14" s="21"/>
    </row>
    <row r="15" spans="1:45" s="8" customFormat="1" ht="16">
      <c r="A15" s="7"/>
      <c r="B15" s="8" t="s">
        <v>82</v>
      </c>
      <c r="C15" s="1583">
        <v>0</v>
      </c>
      <c r="D15" s="43">
        <v>0</v>
      </c>
      <c r="E15" s="1583">
        <v>0</v>
      </c>
      <c r="F15" s="1583">
        <v>0</v>
      </c>
      <c r="G15" s="1583">
        <v>0</v>
      </c>
      <c r="H15" s="1587"/>
      <c r="I15" s="288"/>
      <c r="J15" s="18"/>
      <c r="K15" s="1583">
        <v>255235872</v>
      </c>
      <c r="L15" s="43">
        <v>4401</v>
      </c>
      <c r="M15" s="1583">
        <v>57995</v>
      </c>
      <c r="N15" s="1583">
        <v>48918</v>
      </c>
      <c r="O15" s="1583">
        <v>42229</v>
      </c>
      <c r="P15" s="1587"/>
      <c r="Q15" s="294"/>
      <c r="R15" s="18"/>
      <c r="S15" s="1583">
        <v>0</v>
      </c>
      <c r="T15" s="43">
        <v>0</v>
      </c>
      <c r="U15" s="1583">
        <v>0</v>
      </c>
      <c r="V15" s="1583">
        <v>0</v>
      </c>
      <c r="W15" s="1583">
        <v>0</v>
      </c>
      <c r="X15" s="1587"/>
      <c r="Y15" s="300"/>
      <c r="Z15" s="18"/>
      <c r="AA15" s="1583">
        <v>0</v>
      </c>
      <c r="AB15" s="43">
        <v>0</v>
      </c>
      <c r="AC15" s="1583">
        <v>0</v>
      </c>
      <c r="AD15" s="1583">
        <v>0</v>
      </c>
      <c r="AE15" s="1583">
        <v>0</v>
      </c>
      <c r="AF15" s="1587"/>
      <c r="AG15" s="307"/>
      <c r="AH15" s="18"/>
      <c r="AI15" s="1583">
        <v>0</v>
      </c>
      <c r="AJ15" s="43">
        <v>0</v>
      </c>
      <c r="AK15" s="1583">
        <v>0</v>
      </c>
      <c r="AL15" s="1583">
        <v>0</v>
      </c>
      <c r="AM15" s="1583">
        <v>0</v>
      </c>
      <c r="AN15" s="1587"/>
      <c r="AO15" s="313"/>
      <c r="AP15" s="9"/>
      <c r="AQ15" s="19"/>
      <c r="AR15" s="20"/>
      <c r="AS15" s="21"/>
    </row>
    <row r="16" spans="1:45" s="8" customFormat="1" ht="16">
      <c r="A16" s="7"/>
      <c r="B16" s="8" t="s">
        <v>83</v>
      </c>
      <c r="C16" s="1583">
        <v>0</v>
      </c>
      <c r="D16" s="43">
        <v>0</v>
      </c>
      <c r="E16" s="1583">
        <v>0</v>
      </c>
      <c r="F16" s="1583">
        <v>0</v>
      </c>
      <c r="G16" s="1583">
        <v>0</v>
      </c>
      <c r="H16" s="1587"/>
      <c r="I16" s="288"/>
      <c r="J16" s="18"/>
      <c r="K16" s="1583">
        <v>0</v>
      </c>
      <c r="L16" s="43">
        <v>0</v>
      </c>
      <c r="M16" s="1583">
        <v>0</v>
      </c>
      <c r="N16" s="1583">
        <v>0</v>
      </c>
      <c r="O16" s="1583">
        <v>0</v>
      </c>
      <c r="P16" s="1587"/>
      <c r="Q16" s="294"/>
      <c r="R16" s="18"/>
      <c r="S16" s="1583">
        <v>0</v>
      </c>
      <c r="T16" s="43">
        <v>0</v>
      </c>
      <c r="U16" s="1583">
        <v>0</v>
      </c>
      <c r="V16" s="1583">
        <v>0</v>
      </c>
      <c r="W16" s="1583">
        <v>0</v>
      </c>
      <c r="X16" s="1587"/>
      <c r="Y16" s="300"/>
      <c r="Z16" s="18"/>
      <c r="AA16" s="1583">
        <v>0</v>
      </c>
      <c r="AB16" s="43">
        <v>0</v>
      </c>
      <c r="AC16" s="1583">
        <v>0</v>
      </c>
      <c r="AD16" s="1583">
        <v>0</v>
      </c>
      <c r="AE16" s="1583">
        <v>0</v>
      </c>
      <c r="AF16" s="1587"/>
      <c r="AG16" s="307"/>
      <c r="AH16" s="18"/>
      <c r="AI16" s="1583">
        <v>0</v>
      </c>
      <c r="AJ16" s="43">
        <v>0</v>
      </c>
      <c r="AK16" s="1583">
        <v>0</v>
      </c>
      <c r="AL16" s="1583">
        <v>0</v>
      </c>
      <c r="AM16" s="1583">
        <v>0</v>
      </c>
      <c r="AN16" s="1587"/>
      <c r="AO16" s="313"/>
      <c r="AP16" s="9"/>
      <c r="AQ16" s="19"/>
      <c r="AR16" s="20"/>
      <c r="AS16" s="21"/>
    </row>
    <row r="17" spans="1:45" s="8" customFormat="1" ht="16">
      <c r="A17" s="7"/>
      <c r="B17" s="8" t="s">
        <v>84</v>
      </c>
      <c r="C17" s="1583">
        <v>0</v>
      </c>
      <c r="D17" s="43">
        <v>0</v>
      </c>
      <c r="E17" s="1583">
        <v>0</v>
      </c>
      <c r="F17" s="1583">
        <v>0</v>
      </c>
      <c r="G17" s="1583">
        <v>0</v>
      </c>
      <c r="H17" s="1587"/>
      <c r="I17" s="288"/>
      <c r="J17" s="18"/>
      <c r="K17" s="1583">
        <v>0</v>
      </c>
      <c r="L17" s="43">
        <v>0</v>
      </c>
      <c r="M17" s="1583">
        <v>0</v>
      </c>
      <c r="N17" s="1583">
        <v>0</v>
      </c>
      <c r="O17" s="1583">
        <v>0</v>
      </c>
      <c r="P17" s="1587"/>
      <c r="Q17" s="294"/>
      <c r="R17" s="18"/>
      <c r="S17" s="1583">
        <v>0</v>
      </c>
      <c r="T17" s="43">
        <v>0</v>
      </c>
      <c r="U17" s="1583">
        <v>0</v>
      </c>
      <c r="V17" s="1583">
        <v>0</v>
      </c>
      <c r="W17" s="1583">
        <v>0</v>
      </c>
      <c r="X17" s="1587"/>
      <c r="Y17" s="300"/>
      <c r="Z17" s="18"/>
      <c r="AA17" s="1583">
        <v>0</v>
      </c>
      <c r="AB17" s="43">
        <v>0</v>
      </c>
      <c r="AC17" s="1583">
        <v>0</v>
      </c>
      <c r="AD17" s="1583">
        <v>0</v>
      </c>
      <c r="AE17" s="1583">
        <v>0</v>
      </c>
      <c r="AF17" s="1587"/>
      <c r="AG17" s="307"/>
      <c r="AH17" s="18"/>
      <c r="AI17" s="1583">
        <v>5810</v>
      </c>
      <c r="AJ17" s="43">
        <v>2</v>
      </c>
      <c r="AK17" s="1583">
        <v>2905</v>
      </c>
      <c r="AL17" s="1583">
        <v>2905</v>
      </c>
      <c r="AM17" s="1583">
        <v>2058</v>
      </c>
      <c r="AN17" s="1587"/>
      <c r="AO17" s="313"/>
      <c r="AP17" s="9"/>
      <c r="AQ17" s="19"/>
      <c r="AR17" s="20"/>
      <c r="AS17" s="21"/>
    </row>
    <row r="18" spans="1:45" s="8" customFormat="1" ht="16">
      <c r="A18" s="7"/>
      <c r="B18" s="8" t="s">
        <v>85</v>
      </c>
      <c r="C18" s="1584">
        <v>0</v>
      </c>
      <c r="D18" s="43">
        <v>0</v>
      </c>
      <c r="E18" s="1584">
        <v>0</v>
      </c>
      <c r="F18" s="1584">
        <v>0</v>
      </c>
      <c r="G18" s="1584">
        <v>0</v>
      </c>
      <c r="H18" s="1587"/>
      <c r="I18" s="288"/>
      <c r="J18" s="22"/>
      <c r="K18" s="1584">
        <v>0</v>
      </c>
      <c r="L18" s="43">
        <v>0</v>
      </c>
      <c r="M18" s="1584">
        <v>0</v>
      </c>
      <c r="N18" s="1584">
        <v>0</v>
      </c>
      <c r="O18" s="1584">
        <v>0</v>
      </c>
      <c r="P18" s="1587"/>
      <c r="Q18" s="294"/>
      <c r="R18" s="22"/>
      <c r="S18" s="1584">
        <v>0</v>
      </c>
      <c r="T18" s="43">
        <v>0</v>
      </c>
      <c r="U18" s="1584">
        <v>0</v>
      </c>
      <c r="V18" s="1584">
        <v>0</v>
      </c>
      <c r="W18" s="1584">
        <v>0</v>
      </c>
      <c r="X18" s="1587"/>
      <c r="Y18" s="300"/>
      <c r="Z18" s="22"/>
      <c r="AA18" s="1584">
        <v>6907462</v>
      </c>
      <c r="AB18" s="43">
        <v>138</v>
      </c>
      <c r="AC18" s="1584">
        <v>50054</v>
      </c>
      <c r="AD18" s="1584">
        <v>40000</v>
      </c>
      <c r="AE18" s="1584">
        <v>42332</v>
      </c>
      <c r="AF18" s="1587"/>
      <c r="AG18" s="307"/>
      <c r="AH18" s="22"/>
      <c r="AI18" s="1584">
        <v>1410453</v>
      </c>
      <c r="AJ18" s="43">
        <v>13</v>
      </c>
      <c r="AK18" s="1584">
        <v>108496</v>
      </c>
      <c r="AL18" s="1584">
        <v>87884</v>
      </c>
      <c r="AM18" s="1584">
        <v>63885</v>
      </c>
      <c r="AN18" s="1587"/>
      <c r="AO18" s="313"/>
      <c r="AP18" s="9"/>
      <c r="AQ18" s="19"/>
      <c r="AR18" s="20"/>
      <c r="AS18" s="21"/>
    </row>
    <row r="19" spans="1:45" s="8" customFormat="1" ht="16">
      <c r="A19" s="7"/>
      <c r="B19" s="8" t="s">
        <v>86</v>
      </c>
      <c r="C19" s="1584">
        <f>C50*D50*E50*7.85</f>
        <v>2660621.1802362497</v>
      </c>
      <c r="D19" s="43">
        <f>D50</f>
        <v>35</v>
      </c>
      <c r="E19" s="1584">
        <f t="shared" ref="E19" si="0">C19/D19</f>
        <v>76017.748006749986</v>
      </c>
      <c r="F19" s="1587"/>
      <c r="G19" s="1587"/>
      <c r="H19" s="1587"/>
      <c r="I19" s="288"/>
      <c r="J19" s="22"/>
      <c r="K19" s="1584">
        <f>K50*L50*M50*7.85</f>
        <v>4415638.7893099999</v>
      </c>
      <c r="L19" s="43">
        <f>L50</f>
        <v>79</v>
      </c>
      <c r="M19" s="1584">
        <f>K19/L19</f>
        <v>55894.161889999996</v>
      </c>
      <c r="N19" s="1587"/>
      <c r="O19" s="1587"/>
      <c r="P19" s="1587"/>
      <c r="Q19" s="294"/>
      <c r="R19" s="22"/>
      <c r="S19" s="1584">
        <f>S50*T50*U50*7.85</f>
        <v>15982278.275599997</v>
      </c>
      <c r="T19" s="43">
        <f>T50</f>
        <v>623</v>
      </c>
      <c r="U19" s="1584">
        <f t="shared" ref="U19" si="1">S19/T19</f>
        <v>25653.737199999996</v>
      </c>
      <c r="V19" s="1587"/>
      <c r="W19" s="1587"/>
      <c r="X19" s="1587"/>
      <c r="Y19" s="300"/>
      <c r="Z19" s="22"/>
      <c r="AA19" s="1584">
        <f>AA50*AB50*AC50*7.85</f>
        <v>70963785.051300004</v>
      </c>
      <c r="AB19" s="43">
        <f>AB50</f>
        <v>2130</v>
      </c>
      <c r="AC19" s="1584">
        <f>AA19/AB19</f>
        <v>33316.331010000002</v>
      </c>
      <c r="AD19" s="1587"/>
      <c r="AE19" s="1587"/>
      <c r="AF19" s="1587"/>
      <c r="AG19" s="307"/>
      <c r="AH19" s="22"/>
      <c r="AI19" s="1584">
        <f>AI50*AJ50*AK50*7.85</f>
        <v>96378832.25936</v>
      </c>
      <c r="AJ19" s="43">
        <f>AJ50</f>
        <v>3112</v>
      </c>
      <c r="AK19" s="1584">
        <f>AI19/AJ19</f>
        <v>30970.06178</v>
      </c>
      <c r="AL19" s="1587"/>
      <c r="AM19" s="1587"/>
      <c r="AN19" s="1587"/>
      <c r="AO19" s="313"/>
      <c r="AP19" s="9"/>
      <c r="AQ19" s="19"/>
      <c r="AR19" s="20"/>
      <c r="AS19" s="21"/>
    </row>
    <row r="20" spans="1:45" s="8" customFormat="1">
      <c r="A20" s="7"/>
      <c r="B20" s="23"/>
      <c r="C20" s="1585"/>
      <c r="D20" s="43"/>
      <c r="E20" s="1585"/>
      <c r="F20" s="1585"/>
      <c r="G20" s="1585"/>
      <c r="H20" s="1585"/>
      <c r="I20" s="289"/>
      <c r="J20" s="24"/>
      <c r="K20" s="1585"/>
      <c r="L20" s="43"/>
      <c r="M20" s="1585"/>
      <c r="N20" s="1585"/>
      <c r="O20" s="1585"/>
      <c r="P20" s="1585"/>
      <c r="Q20" s="295"/>
      <c r="R20" s="24"/>
      <c r="S20" s="1585"/>
      <c r="T20" s="43"/>
      <c r="U20" s="1585"/>
      <c r="V20" s="1585"/>
      <c r="W20" s="1585"/>
      <c r="X20" s="1585"/>
      <c r="Y20" s="301"/>
      <c r="Z20" s="24"/>
      <c r="AA20" s="1585"/>
      <c r="AB20" s="43"/>
      <c r="AC20" s="1585"/>
      <c r="AD20" s="1585"/>
      <c r="AE20" s="1585"/>
      <c r="AF20" s="1585"/>
      <c r="AG20" s="308"/>
      <c r="AH20" s="24"/>
      <c r="AI20" s="1585"/>
      <c r="AJ20" s="43"/>
      <c r="AK20" s="1585"/>
      <c r="AL20" s="1585"/>
      <c r="AM20" s="1585"/>
      <c r="AN20" s="1585"/>
      <c r="AO20" s="314"/>
      <c r="AP20" s="9"/>
      <c r="AQ20" s="9"/>
      <c r="AR20" s="9"/>
      <c r="AS20" s="9"/>
    </row>
    <row r="21" spans="1:45" s="8" customFormat="1">
      <c r="A21" s="7"/>
      <c r="B21" s="25" t="s">
        <v>62</v>
      </c>
      <c r="C21" s="1586"/>
      <c r="D21" s="43"/>
      <c r="E21" s="1586"/>
      <c r="F21" s="1586"/>
      <c r="G21" s="1586"/>
      <c r="H21" s="1586"/>
      <c r="I21" s="290"/>
      <c r="K21" s="1586"/>
      <c r="L21" s="43"/>
      <c r="M21" s="1586"/>
      <c r="N21" s="1586"/>
      <c r="O21" s="1586"/>
      <c r="P21" s="1586"/>
      <c r="Q21" s="296"/>
      <c r="S21" s="1586"/>
      <c r="T21" s="43"/>
      <c r="U21" s="1586"/>
      <c r="V21" s="1586"/>
      <c r="W21" s="1586"/>
      <c r="X21" s="1586"/>
      <c r="Y21" s="302"/>
      <c r="AA21" s="1586"/>
      <c r="AB21" s="43"/>
      <c r="AC21" s="1586"/>
      <c r="AD21" s="1586"/>
      <c r="AE21" s="1586"/>
      <c r="AF21" s="1586"/>
      <c r="AG21" s="309"/>
      <c r="AI21" s="1586"/>
      <c r="AJ21" s="43"/>
      <c r="AK21" s="1586"/>
      <c r="AL21" s="1586"/>
      <c r="AM21" s="1586"/>
      <c r="AN21" s="1586"/>
      <c r="AO21" s="315"/>
      <c r="AP21" s="9"/>
      <c r="AQ21" s="9"/>
      <c r="AR21" s="9"/>
      <c r="AS21" s="9"/>
    </row>
    <row r="22" spans="1:45" s="8" customFormat="1" ht="16">
      <c r="A22" s="7"/>
      <c r="B22" s="23" t="s">
        <v>87</v>
      </c>
      <c r="C22" s="1583">
        <v>4431308.08</v>
      </c>
      <c r="D22" s="43">
        <v>33</v>
      </c>
      <c r="E22" s="1583">
        <v>134282.06</v>
      </c>
      <c r="F22" s="1583">
        <v>112141.58</v>
      </c>
      <c r="G22" s="1583">
        <v>85399.05</v>
      </c>
      <c r="H22" s="1583">
        <v>579.23</v>
      </c>
      <c r="I22" s="287">
        <v>0.53341400000000005</v>
      </c>
      <c r="J22" s="18"/>
      <c r="K22" s="1583">
        <v>779288789</v>
      </c>
      <c r="L22" s="43">
        <v>5051</v>
      </c>
      <c r="M22" s="1583">
        <v>154284</v>
      </c>
      <c r="N22" s="1583">
        <v>131848</v>
      </c>
      <c r="O22" s="1583">
        <v>113941</v>
      </c>
      <c r="P22" s="1583">
        <v>721</v>
      </c>
      <c r="Q22" s="293">
        <v>0.49775799999999998</v>
      </c>
      <c r="R22" s="18"/>
      <c r="S22" s="1583">
        <v>26852354</v>
      </c>
      <c r="T22" s="43">
        <v>291</v>
      </c>
      <c r="U22" s="1583">
        <v>92276</v>
      </c>
      <c r="V22" s="1583">
        <v>74181</v>
      </c>
      <c r="W22" s="1583">
        <v>69588</v>
      </c>
      <c r="X22" s="1583">
        <v>0</v>
      </c>
      <c r="Y22" s="299">
        <v>0</v>
      </c>
      <c r="Z22" s="18"/>
      <c r="AA22" s="1583">
        <v>409634421</v>
      </c>
      <c r="AB22" s="43">
        <v>3295</v>
      </c>
      <c r="AC22" s="1583">
        <v>124320</v>
      </c>
      <c r="AD22" s="1583">
        <v>101500</v>
      </c>
      <c r="AE22" s="1583">
        <v>106255</v>
      </c>
      <c r="AF22" s="1583">
        <v>603</v>
      </c>
      <c r="AG22" s="306">
        <v>0.44464300000000001</v>
      </c>
      <c r="AH22" s="18"/>
      <c r="AI22" s="1583">
        <v>114425879</v>
      </c>
      <c r="AJ22" s="43">
        <v>1233</v>
      </c>
      <c r="AK22" s="1583">
        <v>92803</v>
      </c>
      <c r="AL22" s="1583">
        <v>82720</v>
      </c>
      <c r="AM22" s="1583">
        <v>60821</v>
      </c>
      <c r="AN22" s="1583">
        <v>738</v>
      </c>
      <c r="AO22" s="312">
        <v>0.47998000000000002</v>
      </c>
      <c r="AP22" s="9"/>
      <c r="AQ22" s="19"/>
      <c r="AR22" s="20"/>
      <c r="AS22" s="21"/>
    </row>
    <row r="23" spans="1:45" s="8" customFormat="1" ht="16">
      <c r="A23" s="7"/>
      <c r="B23" s="23" t="s">
        <v>88</v>
      </c>
      <c r="C23" s="1583">
        <v>3218971.95</v>
      </c>
      <c r="D23" s="43">
        <v>27</v>
      </c>
      <c r="E23" s="1583">
        <v>119221.18</v>
      </c>
      <c r="F23" s="1583">
        <v>99739.520000000004</v>
      </c>
      <c r="G23" s="1583">
        <v>73312.05</v>
      </c>
      <c r="H23" s="1583">
        <v>562.4</v>
      </c>
      <c r="I23" s="287">
        <v>0.53698299999999999</v>
      </c>
      <c r="J23" s="18"/>
      <c r="K23" s="1583">
        <v>569047294</v>
      </c>
      <c r="L23" s="43">
        <v>3650</v>
      </c>
      <c r="M23" s="1583">
        <v>155903</v>
      </c>
      <c r="N23" s="1583">
        <v>131871</v>
      </c>
      <c r="O23" s="1583">
        <v>117960</v>
      </c>
      <c r="P23" s="1583">
        <v>749</v>
      </c>
      <c r="Q23" s="293">
        <v>0.51618799999999998</v>
      </c>
      <c r="R23" s="18"/>
      <c r="S23" s="1583">
        <v>28867514</v>
      </c>
      <c r="T23" s="43">
        <v>309</v>
      </c>
      <c r="U23" s="1583">
        <v>93422</v>
      </c>
      <c r="V23" s="1583">
        <v>74291</v>
      </c>
      <c r="W23" s="1583">
        <v>71725</v>
      </c>
      <c r="X23" s="1583">
        <v>0</v>
      </c>
      <c r="Y23" s="299">
        <v>0</v>
      </c>
      <c r="Z23" s="18"/>
      <c r="AA23" s="1583">
        <v>342995901</v>
      </c>
      <c r="AB23" s="43">
        <v>2813</v>
      </c>
      <c r="AC23" s="1583">
        <v>121932</v>
      </c>
      <c r="AD23" s="1583">
        <v>100354</v>
      </c>
      <c r="AE23" s="1583">
        <v>102151</v>
      </c>
      <c r="AF23" s="1583">
        <v>607</v>
      </c>
      <c r="AG23" s="306">
        <v>0.449513</v>
      </c>
      <c r="AH23" s="18"/>
      <c r="AI23" s="1583">
        <v>96346732</v>
      </c>
      <c r="AJ23" s="43">
        <v>1029</v>
      </c>
      <c r="AK23" s="1583">
        <v>93631</v>
      </c>
      <c r="AL23" s="1583">
        <v>83372</v>
      </c>
      <c r="AM23" s="1583">
        <v>60116</v>
      </c>
      <c r="AN23" s="1583">
        <v>735</v>
      </c>
      <c r="AO23" s="312">
        <v>0.47749000000000003</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299048.96999999997</v>
      </c>
      <c r="D49" s="43">
        <v>134</v>
      </c>
      <c r="E49" s="29"/>
      <c r="F49" s="291"/>
      <c r="G49" s="291"/>
      <c r="H49" s="291"/>
      <c r="I49" s="291"/>
      <c r="K49" s="1583">
        <v>236018</v>
      </c>
      <c r="L49" s="43">
        <v>1022</v>
      </c>
      <c r="M49" s="46"/>
      <c r="N49" s="297"/>
      <c r="O49" s="297"/>
      <c r="P49" s="297"/>
      <c r="Q49" s="297"/>
      <c r="S49" s="1583">
        <v>154644</v>
      </c>
      <c r="T49" s="43">
        <v>1302</v>
      </c>
      <c r="U49" s="46"/>
      <c r="V49" s="303"/>
      <c r="W49" s="303"/>
      <c r="X49" s="305"/>
      <c r="Y49" s="303"/>
      <c r="AA49" s="1583">
        <v>167907</v>
      </c>
      <c r="AB49" s="43">
        <v>2678</v>
      </c>
      <c r="AC49" s="46"/>
      <c r="AD49" s="310"/>
      <c r="AE49" s="310"/>
      <c r="AF49" s="310"/>
      <c r="AG49" s="310"/>
      <c r="AI49" s="1583">
        <v>171338</v>
      </c>
      <c r="AJ49" s="43">
        <v>10031</v>
      </c>
      <c r="AK49" s="29"/>
      <c r="AL49" s="317"/>
      <c r="AM49" s="317"/>
      <c r="AN49" s="317"/>
      <c r="AO49" s="317"/>
      <c r="AP49" s="9"/>
      <c r="AQ49" s="31"/>
      <c r="AR49" s="21"/>
      <c r="AS49" s="32"/>
    </row>
    <row r="50" spans="1:45" s="8" customFormat="1">
      <c r="A50" s="7"/>
      <c r="B50" s="8" t="s">
        <v>63</v>
      </c>
      <c r="C50" s="1583">
        <v>376801.15</v>
      </c>
      <c r="D50" s="43">
        <v>35</v>
      </c>
      <c r="E50" s="33">
        <v>2.5700000000000001E-2</v>
      </c>
      <c r="F50" s="292">
        <v>2.4750000000000001E-2</v>
      </c>
      <c r="G50" s="292">
        <v>5.1999999999999998E-3</v>
      </c>
      <c r="H50" s="1588">
        <v>265.55</v>
      </c>
      <c r="I50" s="292">
        <v>0.14894299999999999</v>
      </c>
      <c r="K50" s="1583">
        <v>236554</v>
      </c>
      <c r="L50" s="43">
        <v>79</v>
      </c>
      <c r="M50" s="47">
        <v>3.0099999999999998E-2</v>
      </c>
      <c r="N50" s="298">
        <v>0.03</v>
      </c>
      <c r="O50" s="298">
        <v>7.6E-3</v>
      </c>
      <c r="P50" s="1588">
        <v>423</v>
      </c>
      <c r="Q50" s="298">
        <v>0.26</v>
      </c>
      <c r="S50" s="1583">
        <v>157115</v>
      </c>
      <c r="T50" s="43">
        <v>623</v>
      </c>
      <c r="U50" s="47">
        <v>2.0799999999999999E-2</v>
      </c>
      <c r="V50" s="304">
        <v>1.9477999999999999E-2</v>
      </c>
      <c r="W50" s="304">
        <v>9.1999999999999998E-3</v>
      </c>
      <c r="X50" s="1588">
        <v>230</v>
      </c>
      <c r="Y50" s="304">
        <v>0.193887</v>
      </c>
      <c r="AA50" s="1583">
        <v>218769</v>
      </c>
      <c r="AB50" s="43">
        <v>2130</v>
      </c>
      <c r="AC50" s="47">
        <v>1.9400000000000001E-2</v>
      </c>
      <c r="AD50" s="311">
        <v>1.7500000000000002E-2</v>
      </c>
      <c r="AE50" s="311">
        <v>9.4999999999999998E-3</v>
      </c>
      <c r="AF50" s="1588">
        <v>219</v>
      </c>
      <c r="AG50" s="311">
        <v>0.150981</v>
      </c>
      <c r="AI50" s="1583">
        <v>165766</v>
      </c>
      <c r="AJ50" s="43">
        <v>3112</v>
      </c>
      <c r="AK50" s="33">
        <v>2.3800000000000002E-2</v>
      </c>
      <c r="AL50" s="318">
        <v>2.1899999999999999E-2</v>
      </c>
      <c r="AM50" s="318">
        <v>9.4999999999999998E-3</v>
      </c>
      <c r="AN50" s="1588">
        <v>330</v>
      </c>
      <c r="AO50" s="318">
        <v>0.19972400000000001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27" sqref="AP27"/>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H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selection activeCell="AN37" sqref="AN37"/>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H14" activePane="bottomRight" state="frozenSplit"/>
      <selection pane="bottomRight" activeCell="Q22" sqref="Q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AS70"/>
  <sheetViews>
    <sheetView view="pageBreakPreview" zoomScale="6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2854285.71</v>
      </c>
      <c r="D6" s="43">
        <v>46</v>
      </c>
      <c r="E6" s="1583">
        <v>62049.69</v>
      </c>
      <c r="F6" s="1583">
        <v>52350</v>
      </c>
      <c r="G6" s="1583">
        <v>45363.12</v>
      </c>
      <c r="H6" s="1583">
        <v>152.09</v>
      </c>
      <c r="I6" s="320">
        <v>0.22531100000000001</v>
      </c>
      <c r="J6" s="18"/>
      <c r="K6" s="1583">
        <v>16209318</v>
      </c>
      <c r="L6" s="43">
        <v>179</v>
      </c>
      <c r="M6" s="1583">
        <v>90555</v>
      </c>
      <c r="N6" s="1583">
        <v>80257</v>
      </c>
      <c r="O6" s="1583">
        <v>56420</v>
      </c>
      <c r="P6" s="1583">
        <v>488</v>
      </c>
      <c r="Q6" s="326">
        <v>0.40013900000000002</v>
      </c>
      <c r="R6" s="18"/>
      <c r="S6" s="1583">
        <v>7533422</v>
      </c>
      <c r="T6" s="43">
        <v>109</v>
      </c>
      <c r="U6" s="1583">
        <v>69114</v>
      </c>
      <c r="V6" s="1583">
        <v>62704</v>
      </c>
      <c r="W6" s="1583">
        <v>40876</v>
      </c>
      <c r="X6" s="1583">
        <v>470</v>
      </c>
      <c r="Y6" s="333">
        <v>0.46063999999999999</v>
      </c>
      <c r="Z6" s="18"/>
      <c r="AA6" s="1583">
        <v>14485822</v>
      </c>
      <c r="AB6" s="43">
        <v>189</v>
      </c>
      <c r="AC6" s="1583">
        <v>76645</v>
      </c>
      <c r="AD6" s="1583">
        <v>60439</v>
      </c>
      <c r="AE6" s="1583">
        <v>66292</v>
      </c>
      <c r="AF6" s="1583">
        <v>575</v>
      </c>
      <c r="AG6" s="341">
        <v>0.45469300000000001</v>
      </c>
      <c r="AH6" s="18"/>
      <c r="AI6" s="1583">
        <v>4108907</v>
      </c>
      <c r="AJ6" s="43">
        <v>64</v>
      </c>
      <c r="AK6" s="1583">
        <v>64202</v>
      </c>
      <c r="AL6" s="1583">
        <v>57530</v>
      </c>
      <c r="AM6" s="1583">
        <v>34117</v>
      </c>
      <c r="AN6" s="1583">
        <v>707</v>
      </c>
      <c r="AO6" s="347">
        <v>0.47661999999999999</v>
      </c>
      <c r="AP6" s="9"/>
      <c r="AQ6" s="19"/>
      <c r="AR6" s="20"/>
      <c r="AS6" s="21"/>
    </row>
    <row r="7" spans="1:45" s="8" customFormat="1" ht="16">
      <c r="A7" s="7"/>
      <c r="B7" s="8" t="s">
        <v>74</v>
      </c>
      <c r="C7" s="1583">
        <v>124120.45</v>
      </c>
      <c r="D7" s="43">
        <v>3</v>
      </c>
      <c r="E7" s="1583">
        <v>41373.480000000003</v>
      </c>
      <c r="F7" s="1583">
        <v>15100</v>
      </c>
      <c r="G7" s="1583">
        <v>54469.81</v>
      </c>
      <c r="H7" s="1583">
        <v>115.68</v>
      </c>
      <c r="I7" s="320">
        <v>0.27920800000000001</v>
      </c>
      <c r="J7" s="18"/>
      <c r="K7" s="1583">
        <v>5753863</v>
      </c>
      <c r="L7" s="43">
        <v>162</v>
      </c>
      <c r="M7" s="1583">
        <v>35518</v>
      </c>
      <c r="N7" s="1583">
        <v>32993</v>
      </c>
      <c r="O7" s="1583">
        <v>25790</v>
      </c>
      <c r="P7" s="1583">
        <v>0</v>
      </c>
      <c r="Q7" s="326">
        <v>0</v>
      </c>
      <c r="R7" s="18"/>
      <c r="S7" s="1583">
        <v>6527571</v>
      </c>
      <c r="T7" s="43">
        <v>181</v>
      </c>
      <c r="U7" s="1583">
        <v>36064</v>
      </c>
      <c r="V7" s="1583">
        <v>26622</v>
      </c>
      <c r="W7" s="1583">
        <v>45716</v>
      </c>
      <c r="X7" s="1583">
        <v>0</v>
      </c>
      <c r="Y7" s="333">
        <v>0</v>
      </c>
      <c r="Z7" s="18"/>
      <c r="AA7" s="1583">
        <v>4262329</v>
      </c>
      <c r="AB7" s="43">
        <v>96</v>
      </c>
      <c r="AC7" s="1583">
        <v>44399</v>
      </c>
      <c r="AD7" s="1583">
        <v>32807</v>
      </c>
      <c r="AE7" s="1583">
        <v>48233</v>
      </c>
      <c r="AF7" s="1583">
        <v>0</v>
      </c>
      <c r="AG7" s="341">
        <v>0</v>
      </c>
      <c r="AH7" s="18"/>
      <c r="AI7" s="1583">
        <v>221925</v>
      </c>
      <c r="AJ7" s="43">
        <v>9</v>
      </c>
      <c r="AK7" s="1583">
        <v>24658</v>
      </c>
      <c r="AL7" s="1583">
        <v>14755</v>
      </c>
      <c r="AM7" s="1583">
        <v>29890</v>
      </c>
      <c r="AN7" s="1583">
        <v>0</v>
      </c>
      <c r="AO7" s="347">
        <v>0</v>
      </c>
      <c r="AP7" s="9"/>
      <c r="AQ7" s="19"/>
      <c r="AR7" s="20"/>
      <c r="AS7" s="21"/>
    </row>
    <row r="8" spans="1:45" s="8" customFormat="1" ht="16">
      <c r="A8" s="7"/>
      <c r="B8" s="8" t="s">
        <v>75</v>
      </c>
      <c r="C8" s="1583">
        <v>11100</v>
      </c>
      <c r="D8" s="43">
        <v>1</v>
      </c>
      <c r="E8" s="1583">
        <v>11100</v>
      </c>
      <c r="F8" s="1583">
        <v>11100</v>
      </c>
      <c r="G8" s="1583">
        <v>0</v>
      </c>
      <c r="H8" s="1583">
        <v>66.849999999999994</v>
      </c>
      <c r="I8" s="320">
        <v>0.667632</v>
      </c>
      <c r="J8" s="18"/>
      <c r="K8" s="1583">
        <v>1387496</v>
      </c>
      <c r="L8" s="43">
        <v>37</v>
      </c>
      <c r="M8" s="1583">
        <v>37500</v>
      </c>
      <c r="N8" s="1583">
        <v>31139</v>
      </c>
      <c r="O8" s="1583">
        <v>27337</v>
      </c>
      <c r="P8" s="1583">
        <v>227</v>
      </c>
      <c r="Q8" s="326">
        <v>0.77028799999999997</v>
      </c>
      <c r="R8" s="18"/>
      <c r="S8" s="1583">
        <v>1205391</v>
      </c>
      <c r="T8" s="43">
        <v>65</v>
      </c>
      <c r="U8" s="1583">
        <v>18544</v>
      </c>
      <c r="V8" s="1583">
        <v>11920</v>
      </c>
      <c r="W8" s="1583">
        <v>22646</v>
      </c>
      <c r="X8" s="1583">
        <v>113</v>
      </c>
      <c r="Y8" s="333">
        <v>0.42927300000000002</v>
      </c>
      <c r="Z8" s="18"/>
      <c r="AA8" s="1583">
        <v>40511</v>
      </c>
      <c r="AB8" s="43">
        <v>7</v>
      </c>
      <c r="AC8" s="1583">
        <v>5787</v>
      </c>
      <c r="AD8" s="1583">
        <v>4354</v>
      </c>
      <c r="AE8" s="1583">
        <v>4690</v>
      </c>
      <c r="AF8" s="1583">
        <v>176</v>
      </c>
      <c r="AG8" s="341">
        <v>0.63125600000000004</v>
      </c>
      <c r="AH8" s="18"/>
      <c r="AI8" s="1583">
        <v>220979</v>
      </c>
      <c r="AJ8" s="43">
        <v>25</v>
      </c>
      <c r="AK8" s="1583">
        <v>8839</v>
      </c>
      <c r="AL8" s="1583">
        <v>5998</v>
      </c>
      <c r="AM8" s="1583">
        <v>8448</v>
      </c>
      <c r="AN8" s="1583">
        <v>400</v>
      </c>
      <c r="AO8" s="347">
        <v>0.56242999999999999</v>
      </c>
      <c r="AP8" s="9"/>
      <c r="AQ8" s="19"/>
      <c r="AR8" s="20"/>
      <c r="AS8" s="21"/>
    </row>
    <row r="9" spans="1:45" s="8" customFormat="1" ht="16">
      <c r="A9" s="7"/>
      <c r="B9" s="8" t="s">
        <v>76</v>
      </c>
      <c r="C9" s="1583">
        <v>2175534.3199999998</v>
      </c>
      <c r="D9" s="43">
        <v>54</v>
      </c>
      <c r="E9" s="1583">
        <v>40287.67</v>
      </c>
      <c r="F9" s="1583">
        <v>33144.61</v>
      </c>
      <c r="G9" s="1583">
        <v>23035.27</v>
      </c>
      <c r="H9" s="1587"/>
      <c r="I9" s="321"/>
      <c r="J9" s="18"/>
      <c r="K9" s="1583">
        <v>39500249</v>
      </c>
      <c r="L9" s="43">
        <v>1031</v>
      </c>
      <c r="M9" s="1583">
        <v>38313</v>
      </c>
      <c r="N9" s="1583">
        <v>31338</v>
      </c>
      <c r="O9" s="1583">
        <v>25891</v>
      </c>
      <c r="P9" s="1587"/>
      <c r="Q9" s="327"/>
      <c r="R9" s="18"/>
      <c r="S9" s="1583">
        <v>1884783</v>
      </c>
      <c r="T9" s="43">
        <v>33</v>
      </c>
      <c r="U9" s="1583">
        <v>57115</v>
      </c>
      <c r="V9" s="1583">
        <v>40876</v>
      </c>
      <c r="W9" s="1583">
        <v>54819</v>
      </c>
      <c r="X9" s="1587"/>
      <c r="Y9" s="334"/>
      <c r="Z9" s="18"/>
      <c r="AA9" s="1583">
        <v>0</v>
      </c>
      <c r="AB9" s="43">
        <v>0</v>
      </c>
      <c r="AC9" s="1583">
        <v>0</v>
      </c>
      <c r="AD9" s="1583">
        <v>0</v>
      </c>
      <c r="AE9" s="1583">
        <v>0</v>
      </c>
      <c r="AF9" s="1587"/>
      <c r="AG9" s="342"/>
      <c r="AH9" s="18"/>
      <c r="AI9" s="1583">
        <v>0</v>
      </c>
      <c r="AJ9" s="43">
        <v>0</v>
      </c>
      <c r="AK9" s="1583">
        <v>0</v>
      </c>
      <c r="AL9" s="1583">
        <v>0</v>
      </c>
      <c r="AM9" s="1583">
        <v>0</v>
      </c>
      <c r="AN9" s="1587"/>
      <c r="AO9" s="348"/>
      <c r="AP9" s="9"/>
      <c r="AQ9" s="19"/>
      <c r="AR9" s="20"/>
      <c r="AS9" s="21"/>
    </row>
    <row r="10" spans="1:45" s="8" customFormat="1" ht="16">
      <c r="A10" s="7"/>
      <c r="B10" s="8" t="s">
        <v>77</v>
      </c>
      <c r="C10" s="1583">
        <v>7389621.1799999997</v>
      </c>
      <c r="D10" s="43">
        <v>90</v>
      </c>
      <c r="E10" s="1583">
        <v>82106.899999999994</v>
      </c>
      <c r="F10" s="1583">
        <v>72437.67</v>
      </c>
      <c r="G10" s="1583">
        <v>47215.13</v>
      </c>
      <c r="H10" s="1587"/>
      <c r="I10" s="321"/>
      <c r="J10" s="18"/>
      <c r="K10" s="1583">
        <v>105689668</v>
      </c>
      <c r="L10" s="43">
        <v>1322</v>
      </c>
      <c r="M10" s="1583">
        <v>79947</v>
      </c>
      <c r="N10" s="1583">
        <v>72379</v>
      </c>
      <c r="O10" s="1583">
        <v>55412</v>
      </c>
      <c r="P10" s="1587"/>
      <c r="Q10" s="327"/>
      <c r="R10" s="18"/>
      <c r="S10" s="1583">
        <v>6104207</v>
      </c>
      <c r="T10" s="43">
        <v>92</v>
      </c>
      <c r="U10" s="1583">
        <v>66350</v>
      </c>
      <c r="V10" s="1583">
        <v>56161</v>
      </c>
      <c r="W10" s="1583">
        <v>54817</v>
      </c>
      <c r="X10" s="1587"/>
      <c r="Y10" s="334"/>
      <c r="Z10" s="18"/>
      <c r="AA10" s="1583">
        <v>86923709</v>
      </c>
      <c r="AB10" s="43">
        <v>1065</v>
      </c>
      <c r="AC10" s="1583">
        <v>81619</v>
      </c>
      <c r="AD10" s="1583">
        <v>72487</v>
      </c>
      <c r="AE10" s="1583">
        <v>59911</v>
      </c>
      <c r="AF10" s="1587"/>
      <c r="AG10" s="342"/>
      <c r="AH10" s="18"/>
      <c r="AI10" s="1583">
        <v>15537647</v>
      </c>
      <c r="AJ10" s="43">
        <v>208</v>
      </c>
      <c r="AK10" s="1583">
        <v>74700</v>
      </c>
      <c r="AL10" s="1583">
        <v>55605</v>
      </c>
      <c r="AM10" s="1583">
        <v>76069</v>
      </c>
      <c r="AN10" s="1587"/>
      <c r="AO10" s="348"/>
      <c r="AP10" s="9"/>
      <c r="AQ10" s="19"/>
      <c r="AR10" s="20"/>
      <c r="AS10" s="21"/>
    </row>
    <row r="11" spans="1:45" s="8" customFormat="1" ht="16">
      <c r="A11" s="7"/>
      <c r="B11" s="8" t="s">
        <v>78</v>
      </c>
      <c r="C11" s="1583">
        <v>0</v>
      </c>
      <c r="D11" s="43">
        <v>0</v>
      </c>
      <c r="E11" s="1583">
        <v>0</v>
      </c>
      <c r="F11" s="1583">
        <v>0</v>
      </c>
      <c r="G11" s="1583">
        <v>0</v>
      </c>
      <c r="H11" s="1587"/>
      <c r="I11" s="321"/>
      <c r="J11" s="18"/>
      <c r="K11" s="1583">
        <v>0</v>
      </c>
      <c r="L11" s="43">
        <v>0</v>
      </c>
      <c r="M11" s="1583">
        <v>0</v>
      </c>
      <c r="N11" s="1583">
        <v>0</v>
      </c>
      <c r="O11" s="1583">
        <v>0</v>
      </c>
      <c r="P11" s="1587"/>
      <c r="Q11" s="327"/>
      <c r="R11" s="18"/>
      <c r="S11" s="1583">
        <v>0</v>
      </c>
      <c r="T11" s="43">
        <v>0</v>
      </c>
      <c r="U11" s="1583">
        <v>0</v>
      </c>
      <c r="V11" s="1583">
        <v>0</v>
      </c>
      <c r="W11" s="1583">
        <v>0</v>
      </c>
      <c r="X11" s="1587"/>
      <c r="Y11" s="334"/>
      <c r="Z11" s="18"/>
      <c r="AA11" s="1583">
        <v>0</v>
      </c>
      <c r="AB11" s="43">
        <v>0</v>
      </c>
      <c r="AC11" s="1583">
        <v>0</v>
      </c>
      <c r="AD11" s="1583">
        <v>0</v>
      </c>
      <c r="AE11" s="1583">
        <v>0</v>
      </c>
      <c r="AF11" s="1587"/>
      <c r="AG11" s="342"/>
      <c r="AH11" s="18"/>
      <c r="AI11" s="1583">
        <v>130265</v>
      </c>
      <c r="AJ11" s="43">
        <v>3</v>
      </c>
      <c r="AK11" s="1583">
        <v>43422</v>
      </c>
      <c r="AL11" s="1583">
        <v>34430</v>
      </c>
      <c r="AM11" s="1583">
        <v>26706</v>
      </c>
      <c r="AN11" s="1587"/>
      <c r="AO11" s="348"/>
      <c r="AP11" s="9"/>
      <c r="AQ11" s="19"/>
      <c r="AR11" s="20"/>
      <c r="AS11" s="21"/>
    </row>
    <row r="12" spans="1:45" s="8" customFormat="1" ht="16">
      <c r="A12" s="7"/>
      <c r="B12" s="8" t="s">
        <v>79</v>
      </c>
      <c r="C12" s="1583">
        <v>0</v>
      </c>
      <c r="D12" s="43">
        <v>0</v>
      </c>
      <c r="E12" s="1583">
        <v>0</v>
      </c>
      <c r="F12" s="1583">
        <v>0</v>
      </c>
      <c r="G12" s="1583">
        <v>0</v>
      </c>
      <c r="H12" s="1587"/>
      <c r="I12" s="321"/>
      <c r="J12" s="18"/>
      <c r="K12" s="1583">
        <v>1343298</v>
      </c>
      <c r="L12" s="43">
        <v>295</v>
      </c>
      <c r="M12" s="1583">
        <v>4554</v>
      </c>
      <c r="N12" s="1583">
        <v>4000</v>
      </c>
      <c r="O12" s="1583">
        <v>3390</v>
      </c>
      <c r="P12" s="1587"/>
      <c r="Q12" s="327"/>
      <c r="R12" s="18"/>
      <c r="S12" s="1583">
        <v>37172</v>
      </c>
      <c r="T12" s="43">
        <v>5</v>
      </c>
      <c r="U12" s="1583">
        <v>7434</v>
      </c>
      <c r="V12" s="1583">
        <v>7867</v>
      </c>
      <c r="W12" s="1583">
        <v>4488</v>
      </c>
      <c r="X12" s="1587"/>
      <c r="Y12" s="334"/>
      <c r="Z12" s="18"/>
      <c r="AA12" s="1583">
        <v>1502057</v>
      </c>
      <c r="AB12" s="43">
        <v>121</v>
      </c>
      <c r="AC12" s="1583">
        <v>12414</v>
      </c>
      <c r="AD12" s="1583">
        <v>8500</v>
      </c>
      <c r="AE12" s="1583">
        <v>7209</v>
      </c>
      <c r="AF12" s="1587"/>
      <c r="AG12" s="342"/>
      <c r="AH12" s="18"/>
      <c r="AI12" s="1583">
        <v>50506</v>
      </c>
      <c r="AJ12" s="43">
        <v>17</v>
      </c>
      <c r="AK12" s="1583">
        <v>2971</v>
      </c>
      <c r="AL12" s="1583">
        <v>3000</v>
      </c>
      <c r="AM12" s="1583">
        <v>106</v>
      </c>
      <c r="AN12" s="1587"/>
      <c r="AO12" s="348"/>
      <c r="AP12" s="9"/>
      <c r="AQ12" s="19"/>
      <c r="AR12" s="20"/>
      <c r="AS12" s="21"/>
    </row>
    <row r="13" spans="1:45" s="8" customFormat="1" ht="16">
      <c r="A13" s="7"/>
      <c r="B13" s="8" t="s">
        <v>80</v>
      </c>
      <c r="C13" s="1583">
        <v>0</v>
      </c>
      <c r="D13" s="43">
        <v>0</v>
      </c>
      <c r="E13" s="1583">
        <v>0</v>
      </c>
      <c r="F13" s="1583">
        <v>0</v>
      </c>
      <c r="G13" s="1583">
        <v>0</v>
      </c>
      <c r="H13" s="1587"/>
      <c r="I13" s="321"/>
      <c r="J13" s="18"/>
      <c r="K13" s="1583">
        <v>0</v>
      </c>
      <c r="L13" s="43">
        <v>0</v>
      </c>
      <c r="M13" s="1583">
        <v>0</v>
      </c>
      <c r="N13" s="1583">
        <v>0</v>
      </c>
      <c r="O13" s="1583">
        <v>0</v>
      </c>
      <c r="P13" s="1587"/>
      <c r="Q13" s="327"/>
      <c r="R13" s="18"/>
      <c r="S13" s="1583">
        <v>12447</v>
      </c>
      <c r="T13" s="43">
        <v>4</v>
      </c>
      <c r="U13" s="1583">
        <v>3112</v>
      </c>
      <c r="V13" s="1583">
        <v>2723</v>
      </c>
      <c r="W13" s="1583">
        <v>2104</v>
      </c>
      <c r="X13" s="1587"/>
      <c r="Y13" s="334"/>
      <c r="Z13" s="18"/>
      <c r="AA13" s="1583">
        <v>233899</v>
      </c>
      <c r="AB13" s="43">
        <v>27</v>
      </c>
      <c r="AC13" s="1583">
        <v>8663</v>
      </c>
      <c r="AD13" s="1583">
        <v>6000</v>
      </c>
      <c r="AE13" s="1583">
        <v>6826</v>
      </c>
      <c r="AF13" s="1587"/>
      <c r="AG13" s="342"/>
      <c r="AH13" s="18"/>
      <c r="AI13" s="1583">
        <v>7814</v>
      </c>
      <c r="AJ13" s="43">
        <v>4</v>
      </c>
      <c r="AK13" s="1583">
        <v>1954</v>
      </c>
      <c r="AL13" s="1583">
        <v>2027</v>
      </c>
      <c r="AM13" s="1583">
        <v>919</v>
      </c>
      <c r="AN13" s="1587"/>
      <c r="AO13" s="348"/>
      <c r="AP13" s="9"/>
      <c r="AQ13" s="19"/>
      <c r="AR13" s="20"/>
      <c r="AS13" s="21"/>
    </row>
    <row r="14" spans="1:45" s="8" customFormat="1" ht="16">
      <c r="A14" s="7"/>
      <c r="B14" s="8" t="s">
        <v>81</v>
      </c>
      <c r="C14" s="1583">
        <v>0</v>
      </c>
      <c r="D14" s="43">
        <v>0</v>
      </c>
      <c r="E14" s="1583">
        <v>0</v>
      </c>
      <c r="F14" s="1583">
        <v>0</v>
      </c>
      <c r="G14" s="1583">
        <v>0</v>
      </c>
      <c r="H14" s="1583">
        <v>0</v>
      </c>
      <c r="I14" s="320">
        <v>0</v>
      </c>
      <c r="J14" s="18"/>
      <c r="K14" s="1583">
        <v>0</v>
      </c>
      <c r="L14" s="43">
        <v>0</v>
      </c>
      <c r="M14" s="1583">
        <v>0</v>
      </c>
      <c r="N14" s="1583">
        <v>0</v>
      </c>
      <c r="O14" s="1583">
        <v>0</v>
      </c>
      <c r="P14" s="1583">
        <v>0</v>
      </c>
      <c r="Q14" s="326">
        <v>0</v>
      </c>
      <c r="R14" s="18"/>
      <c r="S14" s="1583">
        <v>0</v>
      </c>
      <c r="T14" s="43">
        <v>0</v>
      </c>
      <c r="U14" s="1583">
        <v>0</v>
      </c>
      <c r="V14" s="1583">
        <v>0</v>
      </c>
      <c r="W14" s="1583">
        <v>0</v>
      </c>
      <c r="X14" s="1583">
        <v>0</v>
      </c>
      <c r="Y14" s="333">
        <v>0</v>
      </c>
      <c r="Z14" s="18"/>
      <c r="AA14" s="1583">
        <v>0</v>
      </c>
      <c r="AB14" s="43">
        <v>0</v>
      </c>
      <c r="AC14" s="1583">
        <v>0</v>
      </c>
      <c r="AD14" s="1583">
        <v>0</v>
      </c>
      <c r="AE14" s="1583">
        <v>0</v>
      </c>
      <c r="AF14" s="1583">
        <v>0</v>
      </c>
      <c r="AG14" s="341">
        <v>0</v>
      </c>
      <c r="AH14" s="18"/>
      <c r="AI14" s="1583">
        <v>0</v>
      </c>
      <c r="AJ14" s="43">
        <v>0</v>
      </c>
      <c r="AK14" s="1583">
        <v>0</v>
      </c>
      <c r="AL14" s="1583">
        <v>0</v>
      </c>
      <c r="AM14" s="1583">
        <v>0</v>
      </c>
      <c r="AN14" s="1583">
        <v>0</v>
      </c>
      <c r="AO14" s="347">
        <v>0</v>
      </c>
      <c r="AP14" s="9"/>
      <c r="AQ14" s="19"/>
      <c r="AR14" s="20"/>
      <c r="AS14" s="21"/>
    </row>
    <row r="15" spans="1:45" s="8" customFormat="1" ht="16">
      <c r="A15" s="7"/>
      <c r="B15" s="8" t="s">
        <v>82</v>
      </c>
      <c r="C15" s="1583">
        <v>26820043.329999998</v>
      </c>
      <c r="D15" s="43">
        <v>370</v>
      </c>
      <c r="E15" s="1583">
        <v>72486.600000000006</v>
      </c>
      <c r="F15" s="1583">
        <v>66856.72</v>
      </c>
      <c r="G15" s="1583">
        <v>43653.41</v>
      </c>
      <c r="H15" s="1587"/>
      <c r="I15" s="321"/>
      <c r="J15" s="18"/>
      <c r="K15" s="1583">
        <v>43006300</v>
      </c>
      <c r="L15" s="43">
        <v>1065</v>
      </c>
      <c r="M15" s="1583">
        <v>40382</v>
      </c>
      <c r="N15" s="1583">
        <v>30000</v>
      </c>
      <c r="O15" s="1583">
        <v>38238</v>
      </c>
      <c r="P15" s="1587"/>
      <c r="Q15" s="327"/>
      <c r="R15" s="18"/>
      <c r="S15" s="1583">
        <v>0</v>
      </c>
      <c r="T15" s="43">
        <v>0</v>
      </c>
      <c r="U15" s="1583">
        <v>0</v>
      </c>
      <c r="V15" s="1583">
        <v>0</v>
      </c>
      <c r="W15" s="1583">
        <v>0</v>
      </c>
      <c r="X15" s="1587"/>
      <c r="Y15" s="334"/>
      <c r="Z15" s="18"/>
      <c r="AA15" s="1583">
        <v>0</v>
      </c>
      <c r="AB15" s="43">
        <v>0</v>
      </c>
      <c r="AC15" s="1583">
        <v>0</v>
      </c>
      <c r="AD15" s="1583">
        <v>0</v>
      </c>
      <c r="AE15" s="1583">
        <v>0</v>
      </c>
      <c r="AF15" s="1587"/>
      <c r="AG15" s="342"/>
      <c r="AH15" s="18"/>
      <c r="AI15" s="1583">
        <v>0</v>
      </c>
      <c r="AJ15" s="43">
        <v>0</v>
      </c>
      <c r="AK15" s="1583">
        <v>0</v>
      </c>
      <c r="AL15" s="1583">
        <v>0</v>
      </c>
      <c r="AM15" s="1583">
        <v>0</v>
      </c>
      <c r="AN15" s="1587"/>
      <c r="AO15" s="348"/>
      <c r="AP15" s="9"/>
      <c r="AQ15" s="19"/>
      <c r="AR15" s="20"/>
      <c r="AS15" s="21"/>
    </row>
    <row r="16" spans="1:45" s="8" customFormat="1" ht="16">
      <c r="A16" s="7"/>
      <c r="B16" s="8" t="s">
        <v>83</v>
      </c>
      <c r="C16" s="1583">
        <v>0</v>
      </c>
      <c r="D16" s="43">
        <v>0</v>
      </c>
      <c r="E16" s="1583">
        <v>0</v>
      </c>
      <c r="F16" s="1583">
        <v>0</v>
      </c>
      <c r="G16" s="1583">
        <v>0</v>
      </c>
      <c r="H16" s="1587"/>
      <c r="I16" s="321"/>
      <c r="J16" s="18"/>
      <c r="K16" s="1583">
        <v>0</v>
      </c>
      <c r="L16" s="43">
        <v>0</v>
      </c>
      <c r="M16" s="1583">
        <v>0</v>
      </c>
      <c r="N16" s="1583">
        <v>0</v>
      </c>
      <c r="O16" s="1583">
        <v>0</v>
      </c>
      <c r="P16" s="1587"/>
      <c r="Q16" s="327"/>
      <c r="R16" s="18"/>
      <c r="S16" s="1583">
        <v>0</v>
      </c>
      <c r="T16" s="43">
        <v>0</v>
      </c>
      <c r="U16" s="1583">
        <v>0</v>
      </c>
      <c r="V16" s="1583">
        <v>0</v>
      </c>
      <c r="W16" s="1583">
        <v>0</v>
      </c>
      <c r="X16" s="1587"/>
      <c r="Y16" s="334"/>
      <c r="Z16" s="18"/>
      <c r="AA16" s="1583">
        <v>0</v>
      </c>
      <c r="AB16" s="43">
        <v>0</v>
      </c>
      <c r="AC16" s="1583">
        <v>0</v>
      </c>
      <c r="AD16" s="1583">
        <v>0</v>
      </c>
      <c r="AE16" s="1583">
        <v>0</v>
      </c>
      <c r="AF16" s="1587"/>
      <c r="AG16" s="342"/>
      <c r="AH16" s="18"/>
      <c r="AI16" s="1583">
        <v>0</v>
      </c>
      <c r="AJ16" s="43">
        <v>0</v>
      </c>
      <c r="AK16" s="1583">
        <v>0</v>
      </c>
      <c r="AL16" s="1583">
        <v>0</v>
      </c>
      <c r="AM16" s="1583">
        <v>0</v>
      </c>
      <c r="AN16" s="1587"/>
      <c r="AO16" s="348"/>
      <c r="AP16" s="9"/>
      <c r="AQ16" s="19"/>
      <c r="AR16" s="20"/>
      <c r="AS16" s="21"/>
    </row>
    <row r="17" spans="1:45" s="8" customFormat="1" ht="16">
      <c r="A17" s="7"/>
      <c r="B17" s="8" t="s">
        <v>84</v>
      </c>
      <c r="C17" s="1583">
        <v>0</v>
      </c>
      <c r="D17" s="43">
        <v>0</v>
      </c>
      <c r="E17" s="1583">
        <v>0</v>
      </c>
      <c r="F17" s="1583">
        <v>0</v>
      </c>
      <c r="G17" s="1583">
        <v>0</v>
      </c>
      <c r="H17" s="1587"/>
      <c r="I17" s="321"/>
      <c r="J17" s="18"/>
      <c r="K17" s="1583">
        <v>0</v>
      </c>
      <c r="L17" s="43">
        <v>0</v>
      </c>
      <c r="M17" s="1583">
        <v>0</v>
      </c>
      <c r="N17" s="1583">
        <v>0</v>
      </c>
      <c r="O17" s="1583">
        <v>0</v>
      </c>
      <c r="P17" s="1587"/>
      <c r="Q17" s="327"/>
      <c r="R17" s="18"/>
      <c r="S17" s="1583">
        <v>0</v>
      </c>
      <c r="T17" s="43">
        <v>0</v>
      </c>
      <c r="U17" s="1583">
        <v>0</v>
      </c>
      <c r="V17" s="1583">
        <v>0</v>
      </c>
      <c r="W17" s="1583">
        <v>0</v>
      </c>
      <c r="X17" s="1587"/>
      <c r="Y17" s="334"/>
      <c r="Z17" s="18"/>
      <c r="AA17" s="1583">
        <v>0</v>
      </c>
      <c r="AB17" s="43">
        <v>0</v>
      </c>
      <c r="AC17" s="1583">
        <v>0</v>
      </c>
      <c r="AD17" s="1583">
        <v>0</v>
      </c>
      <c r="AE17" s="1583">
        <v>0</v>
      </c>
      <c r="AF17" s="1587"/>
      <c r="AG17" s="342"/>
      <c r="AH17" s="18"/>
      <c r="AI17" s="1583">
        <v>2500</v>
      </c>
      <c r="AJ17" s="43">
        <v>1</v>
      </c>
      <c r="AK17" s="1583">
        <v>2500</v>
      </c>
      <c r="AL17" s="1583">
        <v>2500</v>
      </c>
      <c r="AM17" s="1583">
        <v>0</v>
      </c>
      <c r="AN17" s="1587"/>
      <c r="AO17" s="348"/>
      <c r="AP17" s="9"/>
      <c r="AQ17" s="19"/>
      <c r="AR17" s="20"/>
      <c r="AS17" s="21"/>
    </row>
    <row r="18" spans="1:45" s="8" customFormat="1" ht="16">
      <c r="A18" s="7"/>
      <c r="B18" s="8" t="s">
        <v>85</v>
      </c>
      <c r="C18" s="1584">
        <v>0</v>
      </c>
      <c r="D18" s="43">
        <v>0</v>
      </c>
      <c r="E18" s="1584">
        <v>0</v>
      </c>
      <c r="F18" s="1584">
        <v>0</v>
      </c>
      <c r="G18" s="1584">
        <v>0</v>
      </c>
      <c r="H18" s="1587"/>
      <c r="I18" s="321"/>
      <c r="J18" s="22"/>
      <c r="K18" s="1584">
        <v>0</v>
      </c>
      <c r="L18" s="43">
        <v>0</v>
      </c>
      <c r="M18" s="1584">
        <v>0</v>
      </c>
      <c r="N18" s="1584">
        <v>0</v>
      </c>
      <c r="O18" s="1584">
        <v>0</v>
      </c>
      <c r="P18" s="1587"/>
      <c r="Q18" s="327"/>
      <c r="R18" s="22"/>
      <c r="S18" s="1584">
        <v>0</v>
      </c>
      <c r="T18" s="43">
        <v>0</v>
      </c>
      <c r="U18" s="1584">
        <v>0</v>
      </c>
      <c r="V18" s="1584">
        <v>0</v>
      </c>
      <c r="W18" s="1584">
        <v>0</v>
      </c>
      <c r="X18" s="1587"/>
      <c r="Y18" s="334"/>
      <c r="Z18" s="22"/>
      <c r="AA18" s="1584">
        <v>1555014</v>
      </c>
      <c r="AB18" s="43">
        <v>36</v>
      </c>
      <c r="AC18" s="1584">
        <v>43195</v>
      </c>
      <c r="AD18" s="1584">
        <v>36000</v>
      </c>
      <c r="AE18" s="1584">
        <v>31829</v>
      </c>
      <c r="AF18" s="1587"/>
      <c r="AG18" s="342"/>
      <c r="AH18" s="22"/>
      <c r="AI18" s="1584">
        <v>1421600</v>
      </c>
      <c r="AJ18" s="43">
        <v>21</v>
      </c>
      <c r="AK18" s="1584">
        <v>67695</v>
      </c>
      <c r="AL18" s="1584">
        <v>62579</v>
      </c>
      <c r="AM18" s="1584">
        <v>36741</v>
      </c>
      <c r="AN18" s="1587"/>
      <c r="AO18" s="348"/>
      <c r="AP18" s="9"/>
      <c r="AQ18" s="19"/>
      <c r="AR18" s="20"/>
      <c r="AS18" s="21"/>
    </row>
    <row r="19" spans="1:45" s="8" customFormat="1" ht="16">
      <c r="A19" s="7"/>
      <c r="B19" s="8" t="s">
        <v>86</v>
      </c>
      <c r="C19" s="1584">
        <f>C50*D50*E50*7.85</f>
        <v>1878797.4734159999</v>
      </c>
      <c r="D19" s="43">
        <f>D50</f>
        <v>30</v>
      </c>
      <c r="E19" s="1584">
        <f t="shared" ref="E19" si="0">C19/D19</f>
        <v>62626.582447199995</v>
      </c>
      <c r="F19" s="1587"/>
      <c r="G19" s="1587"/>
      <c r="H19" s="1587"/>
      <c r="I19" s="321"/>
      <c r="J19" s="22"/>
      <c r="K19" s="1584">
        <f>K50*L50*M50*7.85</f>
        <v>1984457.1878999998</v>
      </c>
      <c r="L19" s="43">
        <f>L50</f>
        <v>60</v>
      </c>
      <c r="M19" s="1584">
        <f>K19/L19</f>
        <v>33074.286464999997</v>
      </c>
      <c r="N19" s="1587"/>
      <c r="O19" s="1587"/>
      <c r="P19" s="1587"/>
      <c r="Q19" s="327"/>
      <c r="R19" s="22"/>
      <c r="S19" s="1584">
        <f>S50*T50*U50*7.85</f>
        <v>15210468.453974999</v>
      </c>
      <c r="T19" s="43">
        <f>T50</f>
        <v>501</v>
      </c>
      <c r="U19" s="1584">
        <f t="shared" ref="U19" si="1">S19/T19</f>
        <v>30360.216474999997</v>
      </c>
      <c r="V19" s="1587"/>
      <c r="W19" s="1587"/>
      <c r="X19" s="1587"/>
      <c r="Y19" s="334"/>
      <c r="Z19" s="22"/>
      <c r="AA19" s="1584">
        <f>AA50*AB50*AC50*7.85</f>
        <v>13510129.284159999</v>
      </c>
      <c r="AB19" s="43">
        <f>AB50</f>
        <v>356</v>
      </c>
      <c r="AC19" s="1584">
        <f>AA19/AB19</f>
        <v>37949.801359999998</v>
      </c>
      <c r="AD19" s="1587"/>
      <c r="AE19" s="1587"/>
      <c r="AF19" s="1587"/>
      <c r="AG19" s="342"/>
      <c r="AH19" s="22"/>
      <c r="AI19" s="1584">
        <f>AI50*AJ50*AK50*7.85</f>
        <v>42079315.211999997</v>
      </c>
      <c r="AJ19" s="43">
        <f>AJ50</f>
        <v>1518</v>
      </c>
      <c r="AK19" s="1584">
        <f>AI19/AJ19</f>
        <v>27720.233999999997</v>
      </c>
      <c r="AL19" s="1587"/>
      <c r="AM19" s="1587"/>
      <c r="AN19" s="1587"/>
      <c r="AO19" s="348"/>
      <c r="AP19" s="9"/>
      <c r="AQ19" s="19"/>
      <c r="AR19" s="20"/>
      <c r="AS19" s="21"/>
    </row>
    <row r="20" spans="1:45" s="8" customFormat="1">
      <c r="A20" s="7"/>
      <c r="B20" s="23"/>
      <c r="C20" s="1585"/>
      <c r="D20" s="43"/>
      <c r="E20" s="1585"/>
      <c r="F20" s="1585"/>
      <c r="G20" s="1585"/>
      <c r="H20" s="1585"/>
      <c r="I20" s="322"/>
      <c r="J20" s="24"/>
      <c r="K20" s="1585"/>
      <c r="L20" s="43"/>
      <c r="M20" s="1585"/>
      <c r="N20" s="1585"/>
      <c r="O20" s="1585"/>
      <c r="P20" s="1585"/>
      <c r="Q20" s="328"/>
      <c r="R20" s="24"/>
      <c r="S20" s="1585"/>
      <c r="T20" s="43"/>
      <c r="U20" s="1585"/>
      <c r="V20" s="1585"/>
      <c r="W20" s="1585"/>
      <c r="X20" s="1585"/>
      <c r="Y20" s="335"/>
      <c r="Z20" s="24"/>
      <c r="AA20" s="1585"/>
      <c r="AB20" s="43"/>
      <c r="AC20" s="1585"/>
      <c r="AD20" s="1585"/>
      <c r="AE20" s="1585"/>
      <c r="AF20" s="1585"/>
      <c r="AG20" s="343"/>
      <c r="AH20" s="24"/>
      <c r="AI20" s="1585"/>
      <c r="AJ20" s="43"/>
      <c r="AK20" s="1585"/>
      <c r="AL20" s="1585"/>
      <c r="AM20" s="1585"/>
      <c r="AN20" s="1585"/>
      <c r="AO20" s="349"/>
      <c r="AP20" s="9"/>
      <c r="AQ20" s="9"/>
      <c r="AR20" s="9"/>
      <c r="AS20" s="9"/>
    </row>
    <row r="21" spans="1:45" s="8" customFormat="1">
      <c r="A21" s="7"/>
      <c r="B21" s="25" t="s">
        <v>62</v>
      </c>
      <c r="C21" s="1586"/>
      <c r="D21" s="43"/>
      <c r="E21" s="1586"/>
      <c r="F21" s="1586"/>
      <c r="G21" s="1586"/>
      <c r="H21" s="1586"/>
      <c r="I21" s="323"/>
      <c r="K21" s="1586"/>
      <c r="L21" s="43"/>
      <c r="M21" s="1586"/>
      <c r="N21" s="1586"/>
      <c r="O21" s="1586"/>
      <c r="P21" s="1586"/>
      <c r="Q21" s="329"/>
      <c r="S21" s="1586"/>
      <c r="T21" s="43"/>
      <c r="U21" s="1586"/>
      <c r="V21" s="1586"/>
      <c r="W21" s="1586"/>
      <c r="X21" s="1586"/>
      <c r="Y21" s="336"/>
      <c r="AA21" s="1586"/>
      <c r="AB21" s="43"/>
      <c r="AC21" s="1586"/>
      <c r="AD21" s="1586"/>
      <c r="AE21" s="1586"/>
      <c r="AF21" s="1586"/>
      <c r="AG21" s="344"/>
      <c r="AI21" s="1586"/>
      <c r="AJ21" s="43"/>
      <c r="AK21" s="1586"/>
      <c r="AL21" s="1586"/>
      <c r="AM21" s="1586"/>
      <c r="AN21" s="1586"/>
      <c r="AO21" s="350"/>
      <c r="AP21" s="9"/>
      <c r="AQ21" s="9"/>
      <c r="AR21" s="9"/>
      <c r="AS21" s="9"/>
    </row>
    <row r="22" spans="1:45" s="8" customFormat="1" ht="16">
      <c r="A22" s="7"/>
      <c r="B22" s="23" t="s">
        <v>87</v>
      </c>
      <c r="C22" s="1583">
        <v>1300159.47</v>
      </c>
      <c r="D22" s="43">
        <v>11</v>
      </c>
      <c r="E22" s="1583">
        <v>118196.32</v>
      </c>
      <c r="F22" s="1583">
        <v>49033</v>
      </c>
      <c r="G22" s="1583">
        <v>157465.81</v>
      </c>
      <c r="H22" s="1583">
        <v>554.14</v>
      </c>
      <c r="I22" s="320">
        <v>0.46922599999999998</v>
      </c>
      <c r="J22" s="18"/>
      <c r="K22" s="1583">
        <v>98314245</v>
      </c>
      <c r="L22" s="43">
        <v>961</v>
      </c>
      <c r="M22" s="1583">
        <v>102304</v>
      </c>
      <c r="N22" s="1583">
        <v>82799</v>
      </c>
      <c r="O22" s="1583">
        <v>84394</v>
      </c>
      <c r="P22" s="1583">
        <v>513</v>
      </c>
      <c r="Q22" s="326">
        <v>0.41356900000000002</v>
      </c>
      <c r="R22" s="18"/>
      <c r="S22" s="1583">
        <v>13045601</v>
      </c>
      <c r="T22" s="43">
        <v>202</v>
      </c>
      <c r="U22" s="1583">
        <v>64582</v>
      </c>
      <c r="V22" s="1583">
        <v>56771</v>
      </c>
      <c r="W22" s="1583">
        <v>41889</v>
      </c>
      <c r="X22" s="1583">
        <v>0</v>
      </c>
      <c r="Y22" s="333">
        <v>0</v>
      </c>
      <c r="Z22" s="18"/>
      <c r="AA22" s="1583">
        <v>44609295</v>
      </c>
      <c r="AB22" s="43">
        <v>615</v>
      </c>
      <c r="AC22" s="1583">
        <v>72535</v>
      </c>
      <c r="AD22" s="1583">
        <v>54400</v>
      </c>
      <c r="AE22" s="1583">
        <v>76813</v>
      </c>
      <c r="AF22" s="1583">
        <v>425</v>
      </c>
      <c r="AG22" s="341">
        <v>0.36932500000000001</v>
      </c>
      <c r="AH22" s="18"/>
      <c r="AI22" s="1583">
        <v>16880073</v>
      </c>
      <c r="AJ22" s="43">
        <v>235</v>
      </c>
      <c r="AK22" s="1583">
        <v>71830</v>
      </c>
      <c r="AL22" s="1583">
        <v>60081</v>
      </c>
      <c r="AM22" s="1583">
        <v>60060</v>
      </c>
      <c r="AN22" s="1583">
        <v>744</v>
      </c>
      <c r="AO22" s="347">
        <v>0.44686999999999999</v>
      </c>
      <c r="AP22" s="9"/>
      <c r="AQ22" s="19"/>
      <c r="AR22" s="20"/>
      <c r="AS22" s="21"/>
    </row>
    <row r="23" spans="1:45" s="8" customFormat="1" ht="16">
      <c r="A23" s="7"/>
      <c r="B23" s="23" t="s">
        <v>88</v>
      </c>
      <c r="C23" s="1583">
        <v>546872.47</v>
      </c>
      <c r="D23" s="43">
        <v>9</v>
      </c>
      <c r="E23" s="1583">
        <v>60763.61</v>
      </c>
      <c r="F23" s="1583">
        <v>45711.21</v>
      </c>
      <c r="G23" s="1583">
        <v>27373.15</v>
      </c>
      <c r="H23" s="1583">
        <v>308.69</v>
      </c>
      <c r="I23" s="320">
        <v>0.46677000000000002</v>
      </c>
      <c r="J23" s="18"/>
      <c r="K23" s="1583">
        <v>72188663</v>
      </c>
      <c r="L23" s="43">
        <v>698</v>
      </c>
      <c r="M23" s="1583">
        <v>103422</v>
      </c>
      <c r="N23" s="1583">
        <v>85707</v>
      </c>
      <c r="O23" s="1583">
        <v>81857</v>
      </c>
      <c r="P23" s="1583">
        <v>530</v>
      </c>
      <c r="Q23" s="326">
        <v>0.428149</v>
      </c>
      <c r="R23" s="18"/>
      <c r="S23" s="1583">
        <v>14238919</v>
      </c>
      <c r="T23" s="43">
        <v>212</v>
      </c>
      <c r="U23" s="1583">
        <v>67165</v>
      </c>
      <c r="V23" s="1583">
        <v>56771</v>
      </c>
      <c r="W23" s="1583">
        <v>51162</v>
      </c>
      <c r="X23" s="1583">
        <v>0</v>
      </c>
      <c r="Y23" s="333">
        <v>0</v>
      </c>
      <c r="Z23" s="18"/>
      <c r="AA23" s="1583">
        <v>41109467</v>
      </c>
      <c r="AB23" s="43">
        <v>585</v>
      </c>
      <c r="AC23" s="1583">
        <v>70273</v>
      </c>
      <c r="AD23" s="1583">
        <v>51500</v>
      </c>
      <c r="AE23" s="1583">
        <v>75288</v>
      </c>
      <c r="AF23" s="1583">
        <v>428</v>
      </c>
      <c r="AG23" s="341">
        <v>0.37431900000000001</v>
      </c>
      <c r="AH23" s="18"/>
      <c r="AI23" s="1583">
        <v>7665953</v>
      </c>
      <c r="AJ23" s="43">
        <v>104</v>
      </c>
      <c r="AK23" s="1583">
        <v>73711</v>
      </c>
      <c r="AL23" s="1583">
        <v>61285</v>
      </c>
      <c r="AM23" s="1583">
        <v>61372</v>
      </c>
      <c r="AN23" s="1583">
        <v>753</v>
      </c>
      <c r="AO23" s="347">
        <v>0.47040999999999999</v>
      </c>
      <c r="AP23" s="9"/>
      <c r="AQ23" s="19"/>
      <c r="AR23" s="20"/>
      <c r="AS23" s="21"/>
    </row>
    <row r="24" spans="1:45" s="8" customFormat="1">
      <c r="A24" s="7"/>
      <c r="B24" s="23"/>
      <c r="C24" s="26"/>
      <c r="D24" s="52"/>
      <c r="E24" s="26"/>
      <c r="F24" s="316"/>
      <c r="G24" s="316"/>
      <c r="H24" s="316"/>
      <c r="I24" s="319"/>
      <c r="K24" s="26"/>
      <c r="L24" s="26"/>
      <c r="M24" s="26"/>
      <c r="N24" s="26"/>
      <c r="O24" s="26"/>
      <c r="P24" s="26"/>
      <c r="Q24" s="37"/>
      <c r="S24" s="26"/>
      <c r="T24" s="26"/>
      <c r="U24" s="26"/>
      <c r="V24" s="332"/>
      <c r="W24" s="332"/>
      <c r="X24" s="337"/>
      <c r="Y24" s="336"/>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250631.02</v>
      </c>
      <c r="D49" s="43">
        <v>83</v>
      </c>
      <c r="E49" s="29"/>
      <c r="F49" s="324"/>
      <c r="G49" s="324"/>
      <c r="H49" s="324"/>
      <c r="I49" s="324"/>
      <c r="K49" s="1583">
        <v>166567</v>
      </c>
      <c r="L49" s="43">
        <v>931</v>
      </c>
      <c r="M49" s="46"/>
      <c r="N49" s="330"/>
      <c r="O49" s="330"/>
      <c r="P49" s="330"/>
      <c r="Q49" s="330"/>
      <c r="S49" s="1583">
        <v>134295</v>
      </c>
      <c r="T49" s="43">
        <v>971</v>
      </c>
      <c r="U49" s="46"/>
      <c r="V49" s="338"/>
      <c r="W49" s="338"/>
      <c r="X49" s="340"/>
      <c r="Y49" s="338"/>
      <c r="AA49" s="1583">
        <v>96938</v>
      </c>
      <c r="AB49" s="43">
        <v>424</v>
      </c>
      <c r="AC49" s="46"/>
      <c r="AD49" s="345"/>
      <c r="AE49" s="345"/>
      <c r="AF49" s="345"/>
      <c r="AG49" s="345"/>
      <c r="AI49" s="1583">
        <v>146065</v>
      </c>
      <c r="AJ49" s="43">
        <v>3630</v>
      </c>
      <c r="AK49" s="29"/>
      <c r="AL49" s="351"/>
      <c r="AM49" s="351"/>
      <c r="AN49" s="351"/>
      <c r="AO49" s="351"/>
      <c r="AP49" s="9"/>
      <c r="AQ49" s="31"/>
      <c r="AR49" s="21"/>
      <c r="AS49" s="32"/>
    </row>
    <row r="50" spans="1:45" s="8" customFormat="1">
      <c r="A50" s="7"/>
      <c r="B50" s="8" t="s">
        <v>63</v>
      </c>
      <c r="C50" s="1583">
        <v>282904.56</v>
      </c>
      <c r="D50" s="43">
        <v>30</v>
      </c>
      <c r="E50" s="33">
        <v>2.8199999999999999E-2</v>
      </c>
      <c r="F50" s="325">
        <v>2.5375000000000002E-2</v>
      </c>
      <c r="G50" s="325">
        <v>8.9999999999999993E-3</v>
      </c>
      <c r="H50" s="1588">
        <v>176.68</v>
      </c>
      <c r="I50" s="325">
        <v>0.15864</v>
      </c>
      <c r="K50" s="1583">
        <v>166533</v>
      </c>
      <c r="L50" s="43">
        <v>60</v>
      </c>
      <c r="M50" s="47">
        <v>2.53E-2</v>
      </c>
      <c r="N50" s="331">
        <v>2.5624999999999998E-2</v>
      </c>
      <c r="O50" s="331">
        <v>5.7999999999999996E-3</v>
      </c>
      <c r="P50" s="1588">
        <v>254</v>
      </c>
      <c r="Q50" s="331">
        <v>0.23</v>
      </c>
      <c r="S50" s="1583">
        <v>137635</v>
      </c>
      <c r="T50" s="43">
        <v>501</v>
      </c>
      <c r="U50" s="47">
        <v>2.81E-2</v>
      </c>
      <c r="V50" s="339">
        <v>2.7380000000000002E-2</v>
      </c>
      <c r="W50" s="339">
        <v>1.03E-2</v>
      </c>
      <c r="X50" s="1588">
        <v>253</v>
      </c>
      <c r="Y50" s="339">
        <v>0.226857</v>
      </c>
      <c r="AA50" s="1583">
        <v>208378</v>
      </c>
      <c r="AB50" s="43">
        <v>356</v>
      </c>
      <c r="AC50" s="47">
        <v>2.3199999999999998E-2</v>
      </c>
      <c r="AD50" s="346">
        <v>2.0500000000000001E-2</v>
      </c>
      <c r="AE50" s="346">
        <v>1.18E-2</v>
      </c>
      <c r="AF50" s="1588">
        <v>217</v>
      </c>
      <c r="AG50" s="346">
        <v>0.168187</v>
      </c>
      <c r="AI50" s="1583">
        <v>147135</v>
      </c>
      <c r="AJ50" s="43">
        <v>1518</v>
      </c>
      <c r="AK50" s="33">
        <v>2.4E-2</v>
      </c>
      <c r="AL50" s="352">
        <v>2.2100000000000002E-2</v>
      </c>
      <c r="AM50" s="352">
        <v>1.2200000000000001E-2</v>
      </c>
      <c r="AN50" s="1588">
        <v>272</v>
      </c>
      <c r="AO50" s="352">
        <v>0.20030800000000001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27" sqref="A27"/>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N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N37" sqref="AN37"/>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4" sqref="S24"/>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225200</v>
      </c>
      <c r="D6" s="43">
        <v>1</v>
      </c>
      <c r="E6" s="1583">
        <v>225200</v>
      </c>
      <c r="F6" s="1583">
        <v>225200</v>
      </c>
      <c r="G6" s="1583">
        <v>0</v>
      </c>
      <c r="H6" s="1583">
        <v>122.53</v>
      </c>
      <c r="I6" s="353">
        <v>7.8853000000000006E-2</v>
      </c>
      <c r="J6" s="18"/>
      <c r="K6" s="1583">
        <v>2668335</v>
      </c>
      <c r="L6" s="43">
        <v>16</v>
      </c>
      <c r="M6" s="1583">
        <v>166771</v>
      </c>
      <c r="N6" s="1583">
        <v>128355</v>
      </c>
      <c r="O6" s="1583">
        <v>99400</v>
      </c>
      <c r="P6" s="1583">
        <v>1226</v>
      </c>
      <c r="Q6" s="359">
        <v>0.46201700000000001</v>
      </c>
      <c r="R6" s="18"/>
      <c r="S6" s="1583">
        <v>52200</v>
      </c>
      <c r="T6" s="43">
        <v>1</v>
      </c>
      <c r="U6" s="1583">
        <v>52200</v>
      </c>
      <c r="V6" s="1583">
        <v>52200</v>
      </c>
      <c r="W6" s="1583">
        <v>0</v>
      </c>
      <c r="X6" s="1583">
        <v>584</v>
      </c>
      <c r="Y6" s="365">
        <v>0.33419599999999999</v>
      </c>
      <c r="Z6" s="18"/>
      <c r="AA6" s="1583">
        <v>1350711</v>
      </c>
      <c r="AB6" s="43">
        <v>9</v>
      </c>
      <c r="AC6" s="1583">
        <v>150079</v>
      </c>
      <c r="AD6" s="1583">
        <v>85216</v>
      </c>
      <c r="AE6" s="1583">
        <v>138747</v>
      </c>
      <c r="AF6" s="1583">
        <v>1576</v>
      </c>
      <c r="AG6" s="372">
        <v>0.53342199999999995</v>
      </c>
      <c r="AH6" s="18"/>
      <c r="AI6" s="1583">
        <v>373412</v>
      </c>
      <c r="AJ6" s="43">
        <v>3</v>
      </c>
      <c r="AK6" s="1583">
        <v>124471</v>
      </c>
      <c r="AL6" s="1583">
        <v>46661</v>
      </c>
      <c r="AM6" s="1583">
        <v>134781</v>
      </c>
      <c r="AN6" s="1583">
        <v>938</v>
      </c>
      <c r="AO6" s="378">
        <v>0.27106000000000002</v>
      </c>
      <c r="AP6" s="9"/>
      <c r="AQ6" s="19"/>
      <c r="AR6" s="20"/>
      <c r="AS6" s="21"/>
    </row>
    <row r="7" spans="1:45" s="8" customFormat="1" ht="16">
      <c r="A7" s="7"/>
      <c r="B7" s="8" t="s">
        <v>74</v>
      </c>
      <c r="C7" s="1583">
        <v>0</v>
      </c>
      <c r="D7" s="43">
        <v>0</v>
      </c>
      <c r="E7" s="1583">
        <v>0</v>
      </c>
      <c r="F7" s="1583">
        <v>0</v>
      </c>
      <c r="G7" s="1583">
        <v>0</v>
      </c>
      <c r="H7" s="1583">
        <v>0</v>
      </c>
      <c r="I7" s="353">
        <v>0</v>
      </c>
      <c r="J7" s="18"/>
      <c r="K7" s="1583">
        <v>321955</v>
      </c>
      <c r="L7" s="43">
        <v>5</v>
      </c>
      <c r="M7" s="1583">
        <v>64391</v>
      </c>
      <c r="N7" s="1583">
        <v>62045</v>
      </c>
      <c r="O7" s="1583">
        <v>62215</v>
      </c>
      <c r="P7" s="1583">
        <v>0</v>
      </c>
      <c r="Q7" s="359">
        <v>0</v>
      </c>
      <c r="R7" s="18"/>
      <c r="S7" s="1583">
        <v>303174</v>
      </c>
      <c r="T7" s="43">
        <v>5</v>
      </c>
      <c r="U7" s="1583">
        <v>60635</v>
      </c>
      <c r="V7" s="1583">
        <v>55705</v>
      </c>
      <c r="W7" s="1583">
        <v>33235</v>
      </c>
      <c r="X7" s="1583">
        <v>0</v>
      </c>
      <c r="Y7" s="365">
        <v>0</v>
      </c>
      <c r="Z7" s="18"/>
      <c r="AA7" s="1583">
        <v>888791</v>
      </c>
      <c r="AB7" s="43">
        <v>9</v>
      </c>
      <c r="AC7" s="1583">
        <v>98755</v>
      </c>
      <c r="AD7" s="1583">
        <v>80800</v>
      </c>
      <c r="AE7" s="1583">
        <v>79534</v>
      </c>
      <c r="AF7" s="1583">
        <v>0</v>
      </c>
      <c r="AG7" s="372">
        <v>0</v>
      </c>
      <c r="AH7" s="18"/>
      <c r="AI7" s="1583">
        <v>0</v>
      </c>
      <c r="AJ7" s="43">
        <v>0</v>
      </c>
      <c r="AK7" s="1583">
        <v>0</v>
      </c>
      <c r="AL7" s="1583">
        <v>0</v>
      </c>
      <c r="AM7" s="1583">
        <v>0</v>
      </c>
      <c r="AN7" s="1583">
        <v>0</v>
      </c>
      <c r="AO7" s="378">
        <v>0</v>
      </c>
      <c r="AP7" s="9"/>
      <c r="AQ7" s="19"/>
      <c r="AR7" s="20"/>
      <c r="AS7" s="21"/>
    </row>
    <row r="8" spans="1:45" s="8" customFormat="1" ht="16">
      <c r="A8" s="7"/>
      <c r="B8" s="8" t="s">
        <v>75</v>
      </c>
      <c r="C8" s="1583">
        <v>37300</v>
      </c>
      <c r="D8" s="43">
        <v>1</v>
      </c>
      <c r="E8" s="1583">
        <v>37300</v>
      </c>
      <c r="F8" s="1583">
        <v>37300</v>
      </c>
      <c r="G8" s="1583">
        <v>0</v>
      </c>
      <c r="H8" s="1583">
        <v>234.44</v>
      </c>
      <c r="I8" s="353">
        <v>0.42281099999999999</v>
      </c>
      <c r="J8" s="18"/>
      <c r="K8" s="1583">
        <v>71749</v>
      </c>
      <c r="L8" s="43">
        <v>1</v>
      </c>
      <c r="M8" s="1583">
        <v>71749</v>
      </c>
      <c r="N8" s="1583">
        <v>71749</v>
      </c>
      <c r="O8" s="1583">
        <v>0</v>
      </c>
      <c r="P8" s="1583">
        <v>0</v>
      </c>
      <c r="Q8" s="359">
        <v>0</v>
      </c>
      <c r="R8" s="18"/>
      <c r="S8" s="1583">
        <v>237465</v>
      </c>
      <c r="T8" s="43">
        <v>5</v>
      </c>
      <c r="U8" s="1583">
        <v>47493</v>
      </c>
      <c r="V8" s="1583">
        <v>29998</v>
      </c>
      <c r="W8" s="1583">
        <v>44773</v>
      </c>
      <c r="X8" s="1583">
        <v>205</v>
      </c>
      <c r="Y8" s="365">
        <v>0.55932599999999999</v>
      </c>
      <c r="Z8" s="18"/>
      <c r="AA8" s="1583">
        <v>0</v>
      </c>
      <c r="AB8" s="43">
        <v>0</v>
      </c>
      <c r="AC8" s="1583">
        <v>0</v>
      </c>
      <c r="AD8" s="1583">
        <v>0</v>
      </c>
      <c r="AE8" s="1583">
        <v>0</v>
      </c>
      <c r="AF8" s="1583">
        <v>0</v>
      </c>
      <c r="AG8" s="372">
        <v>0</v>
      </c>
      <c r="AH8" s="18"/>
      <c r="AI8" s="1583">
        <v>0</v>
      </c>
      <c r="AJ8" s="43">
        <v>0</v>
      </c>
      <c r="AK8" s="1583">
        <v>0</v>
      </c>
      <c r="AL8" s="1583">
        <v>0</v>
      </c>
      <c r="AM8" s="1583">
        <v>0</v>
      </c>
      <c r="AN8" s="1583">
        <v>0</v>
      </c>
      <c r="AO8" s="378">
        <v>0</v>
      </c>
      <c r="AP8" s="9"/>
      <c r="AQ8" s="19"/>
      <c r="AR8" s="20"/>
      <c r="AS8" s="21"/>
    </row>
    <row r="9" spans="1:45" s="8" customFormat="1" ht="16">
      <c r="A9" s="7"/>
      <c r="B9" s="8" t="s">
        <v>76</v>
      </c>
      <c r="C9" s="1583">
        <v>1078658.47</v>
      </c>
      <c r="D9" s="43">
        <v>11</v>
      </c>
      <c r="E9" s="1583">
        <v>98059.86</v>
      </c>
      <c r="F9" s="1583">
        <v>86271.54</v>
      </c>
      <c r="G9" s="1583">
        <v>44277.74</v>
      </c>
      <c r="H9" s="1587"/>
      <c r="I9" s="354"/>
      <c r="J9" s="18"/>
      <c r="K9" s="1583">
        <v>27953166</v>
      </c>
      <c r="L9" s="43">
        <v>352</v>
      </c>
      <c r="M9" s="1583">
        <v>79412</v>
      </c>
      <c r="N9" s="1583">
        <v>68101</v>
      </c>
      <c r="O9" s="1583">
        <v>48318</v>
      </c>
      <c r="P9" s="1587"/>
      <c r="Q9" s="360"/>
      <c r="R9" s="18"/>
      <c r="S9" s="1583">
        <v>138079</v>
      </c>
      <c r="T9" s="43">
        <v>2</v>
      </c>
      <c r="U9" s="1583">
        <v>69040</v>
      </c>
      <c r="V9" s="1583">
        <v>69040</v>
      </c>
      <c r="W9" s="1583">
        <v>21208</v>
      </c>
      <c r="X9" s="1587"/>
      <c r="Y9" s="366"/>
      <c r="Z9" s="18"/>
      <c r="AA9" s="1583">
        <v>0</v>
      </c>
      <c r="AB9" s="43">
        <v>0</v>
      </c>
      <c r="AC9" s="1583">
        <v>0</v>
      </c>
      <c r="AD9" s="1583">
        <v>0</v>
      </c>
      <c r="AE9" s="1583">
        <v>0</v>
      </c>
      <c r="AF9" s="1587"/>
      <c r="AG9" s="373"/>
      <c r="AH9" s="18"/>
      <c r="AI9" s="1583">
        <v>0</v>
      </c>
      <c r="AJ9" s="43">
        <v>0</v>
      </c>
      <c r="AK9" s="1583">
        <v>0</v>
      </c>
      <c r="AL9" s="1583">
        <v>0</v>
      </c>
      <c r="AM9" s="1583">
        <v>0</v>
      </c>
      <c r="AN9" s="1587"/>
      <c r="AO9" s="379"/>
      <c r="AP9" s="9"/>
      <c r="AQ9" s="19"/>
      <c r="AR9" s="20"/>
      <c r="AS9" s="21"/>
    </row>
    <row r="10" spans="1:45" s="8" customFormat="1" ht="16">
      <c r="A10" s="7"/>
      <c r="B10" s="8" t="s">
        <v>77</v>
      </c>
      <c r="C10" s="1583">
        <v>1550179.55</v>
      </c>
      <c r="D10" s="43">
        <v>15</v>
      </c>
      <c r="E10" s="1583">
        <v>103345.3</v>
      </c>
      <c r="F10" s="1583">
        <v>101903.6</v>
      </c>
      <c r="G10" s="1583">
        <v>51337.99</v>
      </c>
      <c r="H10" s="1587"/>
      <c r="I10" s="354"/>
      <c r="J10" s="18"/>
      <c r="K10" s="1583">
        <v>36490929</v>
      </c>
      <c r="L10" s="43">
        <v>265</v>
      </c>
      <c r="M10" s="1583">
        <v>137702</v>
      </c>
      <c r="N10" s="1583">
        <v>112109</v>
      </c>
      <c r="O10" s="1583">
        <v>122669</v>
      </c>
      <c r="P10" s="1587"/>
      <c r="Q10" s="360"/>
      <c r="R10" s="18"/>
      <c r="S10" s="1583">
        <v>465519</v>
      </c>
      <c r="T10" s="43">
        <v>5</v>
      </c>
      <c r="U10" s="1583">
        <v>93104</v>
      </c>
      <c r="V10" s="1583">
        <v>93389</v>
      </c>
      <c r="W10" s="1583">
        <v>27775</v>
      </c>
      <c r="X10" s="1587"/>
      <c r="Y10" s="366"/>
      <c r="Z10" s="18"/>
      <c r="AA10" s="1583">
        <v>9062427</v>
      </c>
      <c r="AB10" s="43">
        <v>66</v>
      </c>
      <c r="AC10" s="1583">
        <v>137309</v>
      </c>
      <c r="AD10" s="1583">
        <v>123040</v>
      </c>
      <c r="AE10" s="1583">
        <v>97910</v>
      </c>
      <c r="AF10" s="1587"/>
      <c r="AG10" s="373"/>
      <c r="AH10" s="18"/>
      <c r="AI10" s="1583">
        <v>3420111</v>
      </c>
      <c r="AJ10" s="43">
        <v>28</v>
      </c>
      <c r="AK10" s="1583">
        <v>122147</v>
      </c>
      <c r="AL10" s="1583">
        <v>90686</v>
      </c>
      <c r="AM10" s="1583">
        <v>74496</v>
      </c>
      <c r="AN10" s="1587"/>
      <c r="AO10" s="379"/>
      <c r="AP10" s="9"/>
      <c r="AQ10" s="19"/>
      <c r="AR10" s="20"/>
      <c r="AS10" s="21"/>
    </row>
    <row r="11" spans="1:45" s="8" customFormat="1" ht="16">
      <c r="A11" s="7"/>
      <c r="B11" s="8" t="s">
        <v>78</v>
      </c>
      <c r="C11" s="1583">
        <v>0</v>
      </c>
      <c r="D11" s="43">
        <v>0</v>
      </c>
      <c r="E11" s="1583">
        <v>0</v>
      </c>
      <c r="F11" s="1583">
        <v>0</v>
      </c>
      <c r="G11" s="1583">
        <v>0</v>
      </c>
      <c r="H11" s="1587"/>
      <c r="I11" s="354"/>
      <c r="J11" s="18"/>
      <c r="K11" s="1583">
        <v>0</v>
      </c>
      <c r="L11" s="43">
        <v>0</v>
      </c>
      <c r="M11" s="1583">
        <v>0</v>
      </c>
      <c r="N11" s="1583">
        <v>0</v>
      </c>
      <c r="O11" s="1583">
        <v>0</v>
      </c>
      <c r="P11" s="1587"/>
      <c r="Q11" s="360"/>
      <c r="R11" s="18"/>
      <c r="S11" s="1583">
        <v>0</v>
      </c>
      <c r="T11" s="43">
        <v>0</v>
      </c>
      <c r="U11" s="1583">
        <v>0</v>
      </c>
      <c r="V11" s="1583">
        <v>0</v>
      </c>
      <c r="W11" s="1583">
        <v>0</v>
      </c>
      <c r="X11" s="1587"/>
      <c r="Y11" s="366"/>
      <c r="Z11" s="18"/>
      <c r="AA11" s="1583">
        <v>0</v>
      </c>
      <c r="AB11" s="43">
        <v>0</v>
      </c>
      <c r="AC11" s="1583">
        <v>0</v>
      </c>
      <c r="AD11" s="1583">
        <v>0</v>
      </c>
      <c r="AE11" s="1583">
        <v>0</v>
      </c>
      <c r="AF11" s="1587"/>
      <c r="AG11" s="373"/>
      <c r="AH11" s="18"/>
      <c r="AI11" s="1583">
        <v>0</v>
      </c>
      <c r="AJ11" s="43">
        <v>0</v>
      </c>
      <c r="AK11" s="1583">
        <v>0</v>
      </c>
      <c r="AL11" s="1583">
        <v>0</v>
      </c>
      <c r="AM11" s="1583">
        <v>0</v>
      </c>
      <c r="AN11" s="1587"/>
      <c r="AO11" s="379"/>
      <c r="AP11" s="9"/>
      <c r="AQ11" s="19"/>
      <c r="AR11" s="20"/>
      <c r="AS11" s="21"/>
    </row>
    <row r="12" spans="1:45" s="8" customFormat="1" ht="16">
      <c r="A12" s="7"/>
      <c r="B12" s="8" t="s">
        <v>79</v>
      </c>
      <c r="C12" s="1583">
        <v>0</v>
      </c>
      <c r="D12" s="43">
        <v>0</v>
      </c>
      <c r="E12" s="1583">
        <v>0</v>
      </c>
      <c r="F12" s="1583">
        <v>0</v>
      </c>
      <c r="G12" s="1583">
        <v>0</v>
      </c>
      <c r="H12" s="1587"/>
      <c r="I12" s="354"/>
      <c r="J12" s="18"/>
      <c r="K12" s="1583">
        <v>323804</v>
      </c>
      <c r="L12" s="43">
        <v>49</v>
      </c>
      <c r="M12" s="1583">
        <v>6608</v>
      </c>
      <c r="N12" s="1583">
        <v>2500</v>
      </c>
      <c r="O12" s="1583">
        <v>7489</v>
      </c>
      <c r="P12" s="1587"/>
      <c r="Q12" s="360"/>
      <c r="R12" s="18"/>
      <c r="S12" s="1583">
        <v>0</v>
      </c>
      <c r="T12" s="43">
        <v>0</v>
      </c>
      <c r="U12" s="1583">
        <v>0</v>
      </c>
      <c r="V12" s="1583">
        <v>0</v>
      </c>
      <c r="W12" s="1583">
        <v>0</v>
      </c>
      <c r="X12" s="1587"/>
      <c r="Y12" s="366"/>
      <c r="Z12" s="18"/>
      <c r="AA12" s="1583">
        <v>609000</v>
      </c>
      <c r="AB12" s="43">
        <v>28</v>
      </c>
      <c r="AC12" s="1583">
        <v>21750</v>
      </c>
      <c r="AD12" s="1583">
        <v>18500</v>
      </c>
      <c r="AE12" s="1583">
        <v>8834</v>
      </c>
      <c r="AF12" s="1587"/>
      <c r="AG12" s="373"/>
      <c r="AH12" s="18"/>
      <c r="AI12" s="1583">
        <v>0</v>
      </c>
      <c r="AJ12" s="43">
        <v>0</v>
      </c>
      <c r="AK12" s="1583">
        <v>0</v>
      </c>
      <c r="AL12" s="1583">
        <v>0</v>
      </c>
      <c r="AM12" s="1583">
        <v>0</v>
      </c>
      <c r="AN12" s="1587"/>
      <c r="AO12" s="379"/>
      <c r="AP12" s="9"/>
      <c r="AQ12" s="19"/>
      <c r="AR12" s="20"/>
      <c r="AS12" s="21"/>
    </row>
    <row r="13" spans="1:45" s="8" customFormat="1" ht="16">
      <c r="A13" s="7"/>
      <c r="B13" s="8" t="s">
        <v>80</v>
      </c>
      <c r="C13" s="1583">
        <v>0</v>
      </c>
      <c r="D13" s="43">
        <v>0</v>
      </c>
      <c r="E13" s="1583">
        <v>0</v>
      </c>
      <c r="F13" s="1583">
        <v>0</v>
      </c>
      <c r="G13" s="1583">
        <v>0</v>
      </c>
      <c r="H13" s="1587"/>
      <c r="I13" s="354"/>
      <c r="J13" s="18"/>
      <c r="K13" s="1583">
        <v>0</v>
      </c>
      <c r="L13" s="43">
        <v>0</v>
      </c>
      <c r="M13" s="1583">
        <v>0</v>
      </c>
      <c r="N13" s="1583">
        <v>0</v>
      </c>
      <c r="O13" s="1583">
        <v>0</v>
      </c>
      <c r="P13" s="1587"/>
      <c r="Q13" s="360"/>
      <c r="R13" s="18"/>
      <c r="S13" s="1583">
        <v>0</v>
      </c>
      <c r="T13" s="43">
        <v>0</v>
      </c>
      <c r="U13" s="1583">
        <v>0</v>
      </c>
      <c r="V13" s="1583">
        <v>0</v>
      </c>
      <c r="W13" s="1583">
        <v>0</v>
      </c>
      <c r="X13" s="1587"/>
      <c r="Y13" s="366"/>
      <c r="Z13" s="18"/>
      <c r="AA13" s="1583">
        <v>18396</v>
      </c>
      <c r="AB13" s="43">
        <v>3</v>
      </c>
      <c r="AC13" s="1583">
        <v>6132</v>
      </c>
      <c r="AD13" s="1583">
        <v>7896</v>
      </c>
      <c r="AE13" s="1583">
        <v>3591</v>
      </c>
      <c r="AF13" s="1587"/>
      <c r="AG13" s="373"/>
      <c r="AH13" s="18"/>
      <c r="AI13" s="1583">
        <v>0</v>
      </c>
      <c r="AJ13" s="43">
        <v>0</v>
      </c>
      <c r="AK13" s="1583">
        <v>0</v>
      </c>
      <c r="AL13" s="1583">
        <v>0</v>
      </c>
      <c r="AM13" s="1583">
        <v>0</v>
      </c>
      <c r="AN13" s="1587"/>
      <c r="AO13" s="379"/>
      <c r="AP13" s="9"/>
      <c r="AQ13" s="19"/>
      <c r="AR13" s="20"/>
      <c r="AS13" s="21"/>
    </row>
    <row r="14" spans="1:45" s="8" customFormat="1" ht="16">
      <c r="A14" s="7"/>
      <c r="B14" s="8" t="s">
        <v>81</v>
      </c>
      <c r="C14" s="1583">
        <v>0</v>
      </c>
      <c r="D14" s="43">
        <v>0</v>
      </c>
      <c r="E14" s="1583">
        <v>0</v>
      </c>
      <c r="F14" s="1583">
        <v>0</v>
      </c>
      <c r="G14" s="1583">
        <v>0</v>
      </c>
      <c r="H14" s="1583">
        <v>0</v>
      </c>
      <c r="I14" s="353">
        <v>0</v>
      </c>
      <c r="J14" s="18"/>
      <c r="K14" s="1583">
        <v>0</v>
      </c>
      <c r="L14" s="43">
        <v>0</v>
      </c>
      <c r="M14" s="1583">
        <v>0</v>
      </c>
      <c r="N14" s="1583">
        <v>0</v>
      </c>
      <c r="O14" s="1583">
        <v>0</v>
      </c>
      <c r="P14" s="1583">
        <v>0</v>
      </c>
      <c r="Q14" s="359">
        <v>0</v>
      </c>
      <c r="R14" s="18"/>
      <c r="S14" s="1583">
        <v>0</v>
      </c>
      <c r="T14" s="43">
        <v>0</v>
      </c>
      <c r="U14" s="1583">
        <v>0</v>
      </c>
      <c r="V14" s="1583">
        <v>0</v>
      </c>
      <c r="W14" s="1583">
        <v>0</v>
      </c>
      <c r="X14" s="1583">
        <v>0</v>
      </c>
      <c r="Y14" s="365">
        <v>0</v>
      </c>
      <c r="Z14" s="18"/>
      <c r="AA14" s="1583">
        <v>0</v>
      </c>
      <c r="AB14" s="43">
        <v>0</v>
      </c>
      <c r="AC14" s="1583">
        <v>0</v>
      </c>
      <c r="AD14" s="1583">
        <v>0</v>
      </c>
      <c r="AE14" s="1583">
        <v>0</v>
      </c>
      <c r="AF14" s="1583">
        <v>0</v>
      </c>
      <c r="AG14" s="372">
        <v>0</v>
      </c>
      <c r="AH14" s="18"/>
      <c r="AI14" s="1583">
        <v>0</v>
      </c>
      <c r="AJ14" s="43">
        <v>0</v>
      </c>
      <c r="AK14" s="1583">
        <v>0</v>
      </c>
      <c r="AL14" s="1583">
        <v>0</v>
      </c>
      <c r="AM14" s="1583">
        <v>0</v>
      </c>
      <c r="AN14" s="1583">
        <v>0</v>
      </c>
      <c r="AO14" s="378">
        <v>0</v>
      </c>
      <c r="AP14" s="9"/>
      <c r="AQ14" s="19"/>
      <c r="AR14" s="20"/>
      <c r="AS14" s="21"/>
    </row>
    <row r="15" spans="1:45" s="8" customFormat="1" ht="16">
      <c r="A15" s="7"/>
      <c r="B15" s="8" t="s">
        <v>82</v>
      </c>
      <c r="C15" s="1583">
        <v>2119652.48</v>
      </c>
      <c r="D15" s="43">
        <v>12</v>
      </c>
      <c r="E15" s="1583">
        <v>176637.71</v>
      </c>
      <c r="F15" s="1583">
        <v>152078.31</v>
      </c>
      <c r="G15" s="1583">
        <v>101514.19</v>
      </c>
      <c r="H15" s="1587"/>
      <c r="I15" s="354"/>
      <c r="J15" s="18"/>
      <c r="K15" s="1583">
        <v>2326710</v>
      </c>
      <c r="L15" s="43">
        <v>29</v>
      </c>
      <c r="M15" s="1583">
        <v>80231</v>
      </c>
      <c r="N15" s="1583">
        <v>70119</v>
      </c>
      <c r="O15" s="1583">
        <v>44314</v>
      </c>
      <c r="P15" s="1587"/>
      <c r="Q15" s="360"/>
      <c r="R15" s="18"/>
      <c r="S15" s="1583">
        <v>0</v>
      </c>
      <c r="T15" s="43">
        <v>0</v>
      </c>
      <c r="U15" s="1583">
        <v>0</v>
      </c>
      <c r="V15" s="1583">
        <v>0</v>
      </c>
      <c r="W15" s="1583">
        <v>0</v>
      </c>
      <c r="X15" s="1587"/>
      <c r="Y15" s="366"/>
      <c r="Z15" s="18"/>
      <c r="AA15" s="1583">
        <v>0</v>
      </c>
      <c r="AB15" s="43">
        <v>0</v>
      </c>
      <c r="AC15" s="1583">
        <v>0</v>
      </c>
      <c r="AD15" s="1583">
        <v>0</v>
      </c>
      <c r="AE15" s="1583">
        <v>0</v>
      </c>
      <c r="AF15" s="1587"/>
      <c r="AG15" s="373"/>
      <c r="AH15" s="18"/>
      <c r="AI15" s="1583">
        <v>0</v>
      </c>
      <c r="AJ15" s="43">
        <v>0</v>
      </c>
      <c r="AK15" s="1583">
        <v>0</v>
      </c>
      <c r="AL15" s="1583">
        <v>0</v>
      </c>
      <c r="AM15" s="1583">
        <v>0</v>
      </c>
      <c r="AN15" s="1587"/>
      <c r="AO15" s="379"/>
      <c r="AP15" s="9"/>
      <c r="AQ15" s="19"/>
      <c r="AR15" s="20"/>
      <c r="AS15" s="21"/>
    </row>
    <row r="16" spans="1:45" s="8" customFormat="1" ht="16">
      <c r="A16" s="7"/>
      <c r="B16" s="8" t="s">
        <v>83</v>
      </c>
      <c r="C16" s="1583">
        <v>0</v>
      </c>
      <c r="D16" s="43">
        <v>0</v>
      </c>
      <c r="E16" s="1583">
        <v>0</v>
      </c>
      <c r="F16" s="1583">
        <v>0</v>
      </c>
      <c r="G16" s="1583">
        <v>0</v>
      </c>
      <c r="H16" s="1587"/>
      <c r="I16" s="354"/>
      <c r="J16" s="18"/>
      <c r="K16" s="1583">
        <v>0</v>
      </c>
      <c r="L16" s="43">
        <v>0</v>
      </c>
      <c r="M16" s="1583">
        <v>0</v>
      </c>
      <c r="N16" s="1583">
        <v>0</v>
      </c>
      <c r="O16" s="1583">
        <v>0</v>
      </c>
      <c r="P16" s="1587"/>
      <c r="Q16" s="360"/>
      <c r="R16" s="18"/>
      <c r="S16" s="1583">
        <v>0</v>
      </c>
      <c r="T16" s="43">
        <v>0</v>
      </c>
      <c r="U16" s="1583">
        <v>0</v>
      </c>
      <c r="V16" s="1583">
        <v>0</v>
      </c>
      <c r="W16" s="1583">
        <v>0</v>
      </c>
      <c r="X16" s="1587"/>
      <c r="Y16" s="366"/>
      <c r="Z16" s="18"/>
      <c r="AA16" s="1583">
        <v>0</v>
      </c>
      <c r="AB16" s="43">
        <v>0</v>
      </c>
      <c r="AC16" s="1583">
        <v>0</v>
      </c>
      <c r="AD16" s="1583">
        <v>0</v>
      </c>
      <c r="AE16" s="1583">
        <v>0</v>
      </c>
      <c r="AF16" s="1587"/>
      <c r="AG16" s="373"/>
      <c r="AH16" s="18"/>
      <c r="AI16" s="1583">
        <v>0</v>
      </c>
      <c r="AJ16" s="43">
        <v>0</v>
      </c>
      <c r="AK16" s="1583">
        <v>0</v>
      </c>
      <c r="AL16" s="1583">
        <v>0</v>
      </c>
      <c r="AM16" s="1583">
        <v>0</v>
      </c>
      <c r="AN16" s="1587"/>
      <c r="AO16" s="379"/>
      <c r="AP16" s="9"/>
      <c r="AQ16" s="19"/>
      <c r="AR16" s="20"/>
      <c r="AS16" s="21"/>
    </row>
    <row r="17" spans="1:45" s="8" customFormat="1" ht="16">
      <c r="A17" s="7"/>
      <c r="B17" s="8" t="s">
        <v>84</v>
      </c>
      <c r="C17" s="1583">
        <v>0</v>
      </c>
      <c r="D17" s="43">
        <v>0</v>
      </c>
      <c r="E17" s="1583">
        <v>0</v>
      </c>
      <c r="F17" s="1583">
        <v>0</v>
      </c>
      <c r="G17" s="1583">
        <v>0</v>
      </c>
      <c r="H17" s="1587"/>
      <c r="I17" s="354"/>
      <c r="J17" s="18"/>
      <c r="K17" s="1583">
        <v>0</v>
      </c>
      <c r="L17" s="43">
        <v>0</v>
      </c>
      <c r="M17" s="1583">
        <v>0</v>
      </c>
      <c r="N17" s="1583">
        <v>0</v>
      </c>
      <c r="O17" s="1583">
        <v>0</v>
      </c>
      <c r="P17" s="1587"/>
      <c r="Q17" s="360"/>
      <c r="R17" s="18"/>
      <c r="S17" s="1583">
        <v>0</v>
      </c>
      <c r="T17" s="43">
        <v>0</v>
      </c>
      <c r="U17" s="1583">
        <v>0</v>
      </c>
      <c r="V17" s="1583">
        <v>0</v>
      </c>
      <c r="W17" s="1583">
        <v>0</v>
      </c>
      <c r="X17" s="1587"/>
      <c r="Y17" s="366"/>
      <c r="Z17" s="18"/>
      <c r="AA17" s="1583">
        <v>0</v>
      </c>
      <c r="AB17" s="43">
        <v>0</v>
      </c>
      <c r="AC17" s="1583">
        <v>0</v>
      </c>
      <c r="AD17" s="1583">
        <v>0</v>
      </c>
      <c r="AE17" s="1583">
        <v>0</v>
      </c>
      <c r="AF17" s="1587"/>
      <c r="AG17" s="373"/>
      <c r="AH17" s="18"/>
      <c r="AI17" s="1583">
        <v>0</v>
      </c>
      <c r="AJ17" s="43">
        <v>0</v>
      </c>
      <c r="AK17" s="1583">
        <v>0</v>
      </c>
      <c r="AL17" s="1583">
        <v>0</v>
      </c>
      <c r="AM17" s="1583">
        <v>0</v>
      </c>
      <c r="AN17" s="1587"/>
      <c r="AO17" s="379"/>
      <c r="AP17" s="9"/>
      <c r="AQ17" s="19"/>
      <c r="AR17" s="20"/>
      <c r="AS17" s="21"/>
    </row>
    <row r="18" spans="1:45" s="8" customFormat="1" ht="16">
      <c r="A18" s="7"/>
      <c r="B18" s="8" t="s">
        <v>85</v>
      </c>
      <c r="C18" s="1584">
        <v>0</v>
      </c>
      <c r="D18" s="43">
        <v>0</v>
      </c>
      <c r="E18" s="1584">
        <v>0</v>
      </c>
      <c r="F18" s="1584">
        <v>0</v>
      </c>
      <c r="G18" s="1584">
        <v>0</v>
      </c>
      <c r="H18" s="1587"/>
      <c r="I18" s="354"/>
      <c r="J18" s="22"/>
      <c r="K18" s="1584">
        <v>0</v>
      </c>
      <c r="L18" s="43">
        <v>0</v>
      </c>
      <c r="M18" s="1584">
        <v>0</v>
      </c>
      <c r="N18" s="1584">
        <v>0</v>
      </c>
      <c r="O18" s="1584">
        <v>0</v>
      </c>
      <c r="P18" s="1587"/>
      <c r="Q18" s="360"/>
      <c r="R18" s="22"/>
      <c r="S18" s="1584">
        <v>0</v>
      </c>
      <c r="T18" s="43">
        <v>0</v>
      </c>
      <c r="U18" s="1584">
        <v>0</v>
      </c>
      <c r="V18" s="1584">
        <v>0</v>
      </c>
      <c r="W18" s="1584">
        <v>0</v>
      </c>
      <c r="X18" s="1587"/>
      <c r="Y18" s="366"/>
      <c r="Z18" s="22"/>
      <c r="AA18" s="1584">
        <v>0</v>
      </c>
      <c r="AB18" s="43">
        <v>0</v>
      </c>
      <c r="AC18" s="1584">
        <v>0</v>
      </c>
      <c r="AD18" s="1584">
        <v>0</v>
      </c>
      <c r="AE18" s="1584">
        <v>0</v>
      </c>
      <c r="AF18" s="1587"/>
      <c r="AG18" s="373"/>
      <c r="AH18" s="22"/>
      <c r="AI18" s="1584">
        <v>0</v>
      </c>
      <c r="AJ18" s="43">
        <v>0</v>
      </c>
      <c r="AK18" s="1584">
        <v>0</v>
      </c>
      <c r="AL18" s="1584">
        <v>0</v>
      </c>
      <c r="AM18" s="1584">
        <v>0</v>
      </c>
      <c r="AN18" s="1587"/>
      <c r="AO18" s="379"/>
      <c r="AP18" s="9"/>
      <c r="AQ18" s="19"/>
      <c r="AR18" s="20"/>
      <c r="AS18" s="21"/>
    </row>
    <row r="19" spans="1:45" s="8" customFormat="1" ht="16">
      <c r="A19" s="7"/>
      <c r="B19" s="8" t="s">
        <v>86</v>
      </c>
      <c r="C19" s="1584">
        <f>C50*D50*E50*7.85</f>
        <v>312463.33420859999</v>
      </c>
      <c r="D19" s="43">
        <f>D50</f>
        <v>3</v>
      </c>
      <c r="E19" s="1584">
        <f t="shared" ref="E19" si="0">C19/D19</f>
        <v>104154.44473619999</v>
      </c>
      <c r="F19" s="1587"/>
      <c r="G19" s="1587"/>
      <c r="H19" s="1587"/>
      <c r="I19" s="354"/>
      <c r="J19" s="22"/>
      <c r="K19" s="1584">
        <f>K50*L50*M50*7.85</f>
        <v>79463.469750000004</v>
      </c>
      <c r="L19" s="43">
        <f>L50</f>
        <v>1</v>
      </c>
      <c r="M19" s="1584">
        <f>K19/L19</f>
        <v>79463.469750000004</v>
      </c>
      <c r="N19" s="1587"/>
      <c r="O19" s="1587"/>
      <c r="P19" s="1587"/>
      <c r="Q19" s="360"/>
      <c r="R19" s="22"/>
      <c r="S19" s="1584">
        <f>S50*T50*U50*7.85</f>
        <v>202141.81749999998</v>
      </c>
      <c r="T19" s="43">
        <f>T50</f>
        <v>7</v>
      </c>
      <c r="U19" s="1584">
        <f t="shared" ref="U19" si="1">S19/T19</f>
        <v>28877.402499999997</v>
      </c>
      <c r="V19" s="1587"/>
      <c r="W19" s="1587"/>
      <c r="X19" s="1587"/>
      <c r="Y19" s="366"/>
      <c r="Z19" s="22"/>
      <c r="AA19" s="1584">
        <f>AA50*AB50*AC50*7.85</f>
        <v>179614.908</v>
      </c>
      <c r="AB19" s="43">
        <f>AB50</f>
        <v>4</v>
      </c>
      <c r="AC19" s="1584">
        <f>AA19/AB19</f>
        <v>44903.726999999999</v>
      </c>
      <c r="AD19" s="1587"/>
      <c r="AE19" s="1587"/>
      <c r="AF19" s="1587"/>
      <c r="AG19" s="373"/>
      <c r="AH19" s="22"/>
      <c r="AI19" s="1584">
        <f>AI50*AJ50*AK50*7.85</f>
        <v>1304662.0620799998</v>
      </c>
      <c r="AJ19" s="43">
        <f>AJ50</f>
        <v>13</v>
      </c>
      <c r="AK19" s="1584">
        <f>AI19/AJ19</f>
        <v>100358.62015999999</v>
      </c>
      <c r="AL19" s="1587"/>
      <c r="AM19" s="1587"/>
      <c r="AN19" s="1587"/>
      <c r="AO19" s="379"/>
      <c r="AP19" s="9"/>
      <c r="AQ19" s="19"/>
      <c r="AR19" s="20"/>
      <c r="AS19" s="21"/>
    </row>
    <row r="20" spans="1:45" s="8" customFormat="1">
      <c r="A20" s="7"/>
      <c r="B20" s="23"/>
      <c r="C20" s="1585"/>
      <c r="D20" s="43"/>
      <c r="E20" s="1585"/>
      <c r="F20" s="1585"/>
      <c r="G20" s="1585"/>
      <c r="H20" s="1585"/>
      <c r="I20" s="355"/>
      <c r="J20" s="24"/>
      <c r="K20" s="1585"/>
      <c r="L20" s="43"/>
      <c r="M20" s="1585"/>
      <c r="N20" s="1585"/>
      <c r="O20" s="1585"/>
      <c r="P20" s="1585"/>
      <c r="Q20" s="361"/>
      <c r="R20" s="24"/>
      <c r="S20" s="1585"/>
      <c r="T20" s="43"/>
      <c r="U20" s="1585"/>
      <c r="V20" s="1585"/>
      <c r="W20" s="1585"/>
      <c r="X20" s="1585"/>
      <c r="Y20" s="367"/>
      <c r="Z20" s="24"/>
      <c r="AA20" s="1585"/>
      <c r="AB20" s="43"/>
      <c r="AC20" s="1585"/>
      <c r="AD20" s="1585"/>
      <c r="AE20" s="1585"/>
      <c r="AF20" s="1585"/>
      <c r="AG20" s="374"/>
      <c r="AH20" s="24"/>
      <c r="AI20" s="1585"/>
      <c r="AJ20" s="43"/>
      <c r="AK20" s="1585"/>
      <c r="AL20" s="1585"/>
      <c r="AM20" s="1585"/>
      <c r="AN20" s="1585"/>
      <c r="AO20" s="380"/>
      <c r="AP20" s="9"/>
      <c r="AQ20" s="9"/>
      <c r="AR20" s="9"/>
      <c r="AS20" s="9"/>
    </row>
    <row r="21" spans="1:45" s="8" customFormat="1">
      <c r="A21" s="7"/>
      <c r="B21" s="25" t="s">
        <v>62</v>
      </c>
      <c r="C21" s="1586"/>
      <c r="D21" s="43"/>
      <c r="E21" s="1586"/>
      <c r="F21" s="1586"/>
      <c r="G21" s="1586"/>
      <c r="H21" s="1586"/>
      <c r="I21" s="356"/>
      <c r="K21" s="1586"/>
      <c r="L21" s="43"/>
      <c r="M21" s="1586"/>
      <c r="N21" s="1586"/>
      <c r="O21" s="1586"/>
      <c r="P21" s="1586"/>
      <c r="Q21" s="362"/>
      <c r="S21" s="1586"/>
      <c r="T21" s="43"/>
      <c r="U21" s="1586"/>
      <c r="V21" s="1586"/>
      <c r="W21" s="1586"/>
      <c r="X21" s="1586"/>
      <c r="Y21" s="368"/>
      <c r="AA21" s="1586"/>
      <c r="AB21" s="43"/>
      <c r="AC21" s="1586"/>
      <c r="AD21" s="1586"/>
      <c r="AE21" s="1586"/>
      <c r="AF21" s="1586"/>
      <c r="AG21" s="375"/>
      <c r="AI21" s="1586"/>
      <c r="AJ21" s="43"/>
      <c r="AK21" s="1586"/>
      <c r="AL21" s="1586"/>
      <c r="AM21" s="1586"/>
      <c r="AN21" s="1586"/>
      <c r="AO21" s="381"/>
      <c r="AP21" s="9"/>
      <c r="AQ21" s="9"/>
      <c r="AR21" s="9"/>
      <c r="AS21" s="9"/>
    </row>
    <row r="22" spans="1:45" s="8" customFormat="1" ht="16">
      <c r="A22" s="7"/>
      <c r="B22" s="23" t="s">
        <v>87</v>
      </c>
      <c r="C22" s="1583">
        <v>187645.01</v>
      </c>
      <c r="D22" s="43">
        <v>1</v>
      </c>
      <c r="E22" s="1583">
        <v>187645.01</v>
      </c>
      <c r="F22" s="1583">
        <v>187645.01</v>
      </c>
      <c r="G22" s="1583">
        <v>0</v>
      </c>
      <c r="H22" s="1583">
        <v>1093.02</v>
      </c>
      <c r="I22" s="353">
        <v>0.76856899999999995</v>
      </c>
      <c r="J22" s="18"/>
      <c r="K22" s="1583">
        <v>18235451</v>
      </c>
      <c r="L22" s="43">
        <v>80</v>
      </c>
      <c r="M22" s="1583">
        <v>227943</v>
      </c>
      <c r="N22" s="1583">
        <v>167940</v>
      </c>
      <c r="O22" s="1583">
        <v>259349</v>
      </c>
      <c r="P22" s="1583">
        <v>1255</v>
      </c>
      <c r="Q22" s="359">
        <v>0.42359400000000003</v>
      </c>
      <c r="R22" s="18"/>
      <c r="S22" s="1583">
        <v>294094</v>
      </c>
      <c r="T22" s="43">
        <v>5</v>
      </c>
      <c r="U22" s="1583">
        <v>58819</v>
      </c>
      <c r="V22" s="1583">
        <v>51133</v>
      </c>
      <c r="W22" s="1583">
        <v>39645</v>
      </c>
      <c r="X22" s="1583">
        <v>0</v>
      </c>
      <c r="Y22" s="365">
        <v>0</v>
      </c>
      <c r="Z22" s="18"/>
      <c r="AA22" s="1583">
        <v>5498295</v>
      </c>
      <c r="AB22" s="43">
        <v>30</v>
      </c>
      <c r="AC22" s="1583">
        <v>183277</v>
      </c>
      <c r="AD22" s="1583">
        <v>121933</v>
      </c>
      <c r="AE22" s="1583">
        <v>231055</v>
      </c>
      <c r="AF22" s="1583">
        <v>1335</v>
      </c>
      <c r="AG22" s="372">
        <v>0.43570300000000001</v>
      </c>
      <c r="AH22" s="18"/>
      <c r="AI22" s="1583">
        <v>761972</v>
      </c>
      <c r="AJ22" s="43">
        <v>6</v>
      </c>
      <c r="AK22" s="1583">
        <v>126995</v>
      </c>
      <c r="AL22" s="1583">
        <v>112913</v>
      </c>
      <c r="AM22" s="1583">
        <v>87272</v>
      </c>
      <c r="AN22" s="1583">
        <v>1022</v>
      </c>
      <c r="AO22" s="378">
        <v>0.31706000000000001</v>
      </c>
      <c r="AP22" s="9"/>
      <c r="AQ22" s="19"/>
      <c r="AR22" s="20"/>
      <c r="AS22" s="21"/>
    </row>
    <row r="23" spans="1:45" s="8" customFormat="1" ht="16">
      <c r="A23" s="7"/>
      <c r="B23" s="23" t="s">
        <v>88</v>
      </c>
      <c r="C23" s="1583">
        <v>187645.01</v>
      </c>
      <c r="D23" s="43">
        <v>1</v>
      </c>
      <c r="E23" s="1583">
        <v>187645.01</v>
      </c>
      <c r="F23" s="1583">
        <v>187645.01</v>
      </c>
      <c r="G23" s="1583">
        <v>0</v>
      </c>
      <c r="H23" s="1583">
        <v>1093.02</v>
      </c>
      <c r="I23" s="353">
        <v>0.76856899999999995</v>
      </c>
      <c r="J23" s="18"/>
      <c r="K23" s="1583">
        <v>14655271</v>
      </c>
      <c r="L23" s="43">
        <v>64</v>
      </c>
      <c r="M23" s="1583">
        <v>228989</v>
      </c>
      <c r="N23" s="1583">
        <v>205124</v>
      </c>
      <c r="O23" s="1583">
        <v>177761</v>
      </c>
      <c r="P23" s="1583">
        <v>1397</v>
      </c>
      <c r="Q23" s="359">
        <v>0.45805000000000001</v>
      </c>
      <c r="R23" s="18"/>
      <c r="S23" s="1583">
        <v>294094</v>
      </c>
      <c r="T23" s="43">
        <v>5</v>
      </c>
      <c r="U23" s="1583">
        <v>58819</v>
      </c>
      <c r="V23" s="1583">
        <v>51133</v>
      </c>
      <c r="W23" s="1583">
        <v>39645</v>
      </c>
      <c r="X23" s="1583">
        <v>0</v>
      </c>
      <c r="Y23" s="365">
        <v>0</v>
      </c>
      <c r="Z23" s="18"/>
      <c r="AA23" s="1583">
        <v>4038404</v>
      </c>
      <c r="AB23" s="43">
        <v>26</v>
      </c>
      <c r="AC23" s="1583">
        <v>155323</v>
      </c>
      <c r="AD23" s="1583">
        <v>121933</v>
      </c>
      <c r="AE23" s="1583">
        <v>143852</v>
      </c>
      <c r="AF23" s="1583">
        <v>1307</v>
      </c>
      <c r="AG23" s="372">
        <v>0.43456899999999998</v>
      </c>
      <c r="AH23" s="18"/>
      <c r="AI23" s="1583">
        <v>373412</v>
      </c>
      <c r="AJ23" s="43">
        <v>3</v>
      </c>
      <c r="AK23" s="1583">
        <v>124471</v>
      </c>
      <c r="AL23" s="1583">
        <v>46661</v>
      </c>
      <c r="AM23" s="1583">
        <v>134781</v>
      </c>
      <c r="AN23" s="1583">
        <v>912</v>
      </c>
      <c r="AO23" s="378">
        <v>0.26635999999999999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595488.69999999995</v>
      </c>
      <c r="D49" s="43">
        <v>8</v>
      </c>
      <c r="E49" s="29"/>
      <c r="F49" s="357"/>
      <c r="G49" s="357"/>
      <c r="H49" s="357"/>
      <c r="I49" s="357"/>
      <c r="K49" s="1583">
        <v>350599</v>
      </c>
      <c r="L49" s="43">
        <v>6</v>
      </c>
      <c r="M49" s="46"/>
      <c r="N49" s="363"/>
      <c r="O49" s="363"/>
      <c r="P49" s="363"/>
      <c r="Q49" s="363"/>
      <c r="S49" s="1583">
        <v>313107</v>
      </c>
      <c r="T49" s="43">
        <v>18</v>
      </c>
      <c r="U49" s="46"/>
      <c r="V49" s="369"/>
      <c r="W49" s="369"/>
      <c r="X49" s="371"/>
      <c r="Y49" s="369"/>
      <c r="AA49" s="1583">
        <v>196515</v>
      </c>
      <c r="AB49" s="43">
        <v>5</v>
      </c>
      <c r="AC49" s="46"/>
      <c r="AD49" s="376"/>
      <c r="AE49" s="376"/>
      <c r="AF49" s="376"/>
      <c r="AG49" s="376"/>
      <c r="AI49" s="1583">
        <v>479611</v>
      </c>
      <c r="AJ49" s="43">
        <v>45</v>
      </c>
      <c r="AK49" s="29"/>
      <c r="AL49" s="382"/>
      <c r="AM49" s="382"/>
      <c r="AN49" s="382"/>
      <c r="AO49" s="382"/>
      <c r="AP49" s="9"/>
      <c r="AQ49" s="31"/>
      <c r="AR49" s="21"/>
      <c r="AS49" s="32"/>
    </row>
    <row r="50" spans="1:45" s="8" customFormat="1">
      <c r="A50" s="7"/>
      <c r="B50" s="8" t="s">
        <v>63</v>
      </c>
      <c r="C50" s="1583">
        <v>555149.88</v>
      </c>
      <c r="D50" s="43">
        <v>3</v>
      </c>
      <c r="E50" s="33">
        <v>2.3900000000000001E-2</v>
      </c>
      <c r="F50" s="358">
        <v>2.4750000000000001E-2</v>
      </c>
      <c r="G50" s="358">
        <v>3.8E-3</v>
      </c>
      <c r="H50" s="1588">
        <v>469.83</v>
      </c>
      <c r="I50" s="358">
        <v>0.140573</v>
      </c>
      <c r="K50" s="1583">
        <v>289221</v>
      </c>
      <c r="L50" s="43">
        <v>1</v>
      </c>
      <c r="M50" s="47">
        <v>3.5000000000000003E-2</v>
      </c>
      <c r="N50" s="364">
        <v>3.5000000000000003E-2</v>
      </c>
      <c r="O50" s="364">
        <v>0</v>
      </c>
      <c r="P50" s="1588">
        <v>640</v>
      </c>
      <c r="Q50" s="364">
        <v>0.32</v>
      </c>
      <c r="S50" s="1583">
        <v>311750</v>
      </c>
      <c r="T50" s="43">
        <v>7</v>
      </c>
      <c r="U50" s="47">
        <v>1.18E-2</v>
      </c>
      <c r="V50" s="370">
        <v>9.1140000000000006E-3</v>
      </c>
      <c r="W50" s="370">
        <v>4.4999999999999997E-3</v>
      </c>
      <c r="X50" s="1588">
        <v>286</v>
      </c>
      <c r="Y50" s="370">
        <v>0.13181799999999999</v>
      </c>
      <c r="AA50" s="1583">
        <v>286011</v>
      </c>
      <c r="AB50" s="43">
        <v>4</v>
      </c>
      <c r="AC50" s="47">
        <v>0.02</v>
      </c>
      <c r="AD50" s="377">
        <v>2.1329999999999998E-2</v>
      </c>
      <c r="AE50" s="377">
        <v>3.3999999999999998E-3</v>
      </c>
      <c r="AF50" s="1588">
        <v>233</v>
      </c>
      <c r="AG50" s="377">
        <v>0.12801299999999999</v>
      </c>
      <c r="AI50" s="1583">
        <v>420544</v>
      </c>
      <c r="AJ50" s="43">
        <v>13</v>
      </c>
      <c r="AK50" s="33">
        <v>3.04E-2</v>
      </c>
      <c r="AL50" s="383">
        <v>3.2599999999999997E-2</v>
      </c>
      <c r="AM50" s="383">
        <v>1.5299999999999999E-2</v>
      </c>
      <c r="AN50" s="1588">
        <v>803</v>
      </c>
      <c r="AO50" s="383">
        <v>0.24933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Q33" sqref="AQ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J42" sqref="AJ42"/>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T24" sqref="T24"/>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61900</v>
      </c>
      <c r="D6" s="43">
        <v>2</v>
      </c>
      <c r="E6" s="1583">
        <v>30950</v>
      </c>
      <c r="F6" s="1583">
        <v>30950</v>
      </c>
      <c r="G6" s="1583">
        <v>1626.35</v>
      </c>
      <c r="H6" s="1583">
        <v>114.28</v>
      </c>
      <c r="I6" s="384">
        <v>0.181538</v>
      </c>
      <c r="J6" s="18"/>
      <c r="K6" s="1583">
        <v>400316</v>
      </c>
      <c r="L6" s="43">
        <v>5</v>
      </c>
      <c r="M6" s="1583">
        <v>80063</v>
      </c>
      <c r="N6" s="1583">
        <v>57151</v>
      </c>
      <c r="O6" s="1583">
        <v>44050</v>
      </c>
      <c r="P6" s="1583">
        <v>462</v>
      </c>
      <c r="Q6" s="390">
        <v>0.40870299999999998</v>
      </c>
      <c r="R6" s="18"/>
      <c r="S6" s="1583">
        <v>571471</v>
      </c>
      <c r="T6" s="43">
        <v>17</v>
      </c>
      <c r="U6" s="1583">
        <v>33616</v>
      </c>
      <c r="V6" s="1583">
        <v>29002</v>
      </c>
      <c r="W6" s="1583">
        <v>20692</v>
      </c>
      <c r="X6" s="1583">
        <v>244</v>
      </c>
      <c r="Y6" s="396">
        <v>0.33214300000000002</v>
      </c>
      <c r="Z6" s="18"/>
      <c r="AA6" s="1583">
        <v>293763</v>
      </c>
      <c r="AB6" s="43">
        <v>12</v>
      </c>
      <c r="AC6" s="1583">
        <v>24480</v>
      </c>
      <c r="AD6" s="1583">
        <v>20397</v>
      </c>
      <c r="AE6" s="1583">
        <v>15959</v>
      </c>
      <c r="AF6" s="1583">
        <v>267</v>
      </c>
      <c r="AG6" s="403">
        <v>0.40501599999999999</v>
      </c>
      <c r="AH6" s="18"/>
      <c r="AI6" s="1583">
        <v>226541</v>
      </c>
      <c r="AJ6" s="43">
        <v>10</v>
      </c>
      <c r="AK6" s="1583">
        <v>22654</v>
      </c>
      <c r="AL6" s="1583">
        <v>21846</v>
      </c>
      <c r="AM6" s="1583">
        <v>15334</v>
      </c>
      <c r="AN6" s="1583">
        <v>307</v>
      </c>
      <c r="AO6" s="409">
        <v>0.28749000000000002</v>
      </c>
      <c r="AP6" s="9"/>
      <c r="AQ6" s="19"/>
      <c r="AR6" s="20"/>
      <c r="AS6" s="21"/>
    </row>
    <row r="7" spans="1:45" s="8" customFormat="1" ht="16">
      <c r="A7" s="7"/>
      <c r="B7" s="8" t="s">
        <v>74</v>
      </c>
      <c r="C7" s="1583">
        <v>0</v>
      </c>
      <c r="D7" s="43">
        <v>0</v>
      </c>
      <c r="E7" s="1583">
        <v>0</v>
      </c>
      <c r="F7" s="1583">
        <v>0</v>
      </c>
      <c r="G7" s="1583">
        <v>0</v>
      </c>
      <c r="H7" s="1583">
        <v>0</v>
      </c>
      <c r="I7" s="384">
        <v>0</v>
      </c>
      <c r="J7" s="18"/>
      <c r="K7" s="1583">
        <v>64689</v>
      </c>
      <c r="L7" s="43">
        <v>5</v>
      </c>
      <c r="M7" s="1583">
        <v>12938</v>
      </c>
      <c r="N7" s="1583">
        <v>13076</v>
      </c>
      <c r="O7" s="1583">
        <v>10549</v>
      </c>
      <c r="P7" s="1583">
        <v>0</v>
      </c>
      <c r="Q7" s="390">
        <v>0</v>
      </c>
      <c r="R7" s="18"/>
      <c r="S7" s="1583">
        <v>76931</v>
      </c>
      <c r="T7" s="43">
        <v>6</v>
      </c>
      <c r="U7" s="1583">
        <v>12822</v>
      </c>
      <c r="V7" s="1583">
        <v>16952</v>
      </c>
      <c r="W7" s="1583">
        <v>8800</v>
      </c>
      <c r="X7" s="1583">
        <v>0</v>
      </c>
      <c r="Y7" s="396">
        <v>0</v>
      </c>
      <c r="Z7" s="18"/>
      <c r="AA7" s="1583">
        <v>55000</v>
      </c>
      <c r="AB7" s="43">
        <v>2</v>
      </c>
      <c r="AC7" s="1583">
        <v>27500</v>
      </c>
      <c r="AD7" s="1583">
        <v>27500</v>
      </c>
      <c r="AE7" s="1583">
        <v>16405</v>
      </c>
      <c r="AF7" s="1583">
        <v>0</v>
      </c>
      <c r="AG7" s="403">
        <v>0</v>
      </c>
      <c r="AH7" s="18"/>
      <c r="AI7" s="1583">
        <v>0</v>
      </c>
      <c r="AJ7" s="43">
        <v>0</v>
      </c>
      <c r="AK7" s="1583">
        <v>0</v>
      </c>
      <c r="AL7" s="1583">
        <v>0</v>
      </c>
      <c r="AM7" s="1583">
        <v>0</v>
      </c>
      <c r="AN7" s="1583">
        <v>0</v>
      </c>
      <c r="AO7" s="409">
        <v>0</v>
      </c>
      <c r="AP7" s="9"/>
      <c r="AQ7" s="19"/>
      <c r="AR7" s="20"/>
      <c r="AS7" s="21"/>
    </row>
    <row r="8" spans="1:45" s="8" customFormat="1" ht="16">
      <c r="A8" s="7"/>
      <c r="B8" s="8" t="s">
        <v>75</v>
      </c>
      <c r="C8" s="1583">
        <v>28200</v>
      </c>
      <c r="D8" s="43">
        <v>2</v>
      </c>
      <c r="E8" s="1583">
        <v>14100</v>
      </c>
      <c r="F8" s="1583">
        <v>14100</v>
      </c>
      <c r="G8" s="1583">
        <v>707.11</v>
      </c>
      <c r="H8" s="1583">
        <v>378.57</v>
      </c>
      <c r="I8" s="384">
        <v>0.77731899999999998</v>
      </c>
      <c r="J8" s="18"/>
      <c r="K8" s="1583">
        <v>61754</v>
      </c>
      <c r="L8" s="43">
        <v>2</v>
      </c>
      <c r="M8" s="1583">
        <v>30877</v>
      </c>
      <c r="N8" s="1583">
        <v>30877</v>
      </c>
      <c r="O8" s="1583">
        <v>6456</v>
      </c>
      <c r="P8" s="1583">
        <v>0</v>
      </c>
      <c r="Q8" s="390">
        <v>0</v>
      </c>
      <c r="R8" s="18"/>
      <c r="S8" s="1583">
        <v>53014</v>
      </c>
      <c r="T8" s="43">
        <v>4</v>
      </c>
      <c r="U8" s="1583">
        <v>13253</v>
      </c>
      <c r="V8" s="1583">
        <v>13164</v>
      </c>
      <c r="W8" s="1583">
        <v>3212</v>
      </c>
      <c r="X8" s="1583">
        <v>95</v>
      </c>
      <c r="Y8" s="396">
        <v>0.47545500000000002</v>
      </c>
      <c r="Z8" s="18"/>
      <c r="AA8" s="1583">
        <v>0</v>
      </c>
      <c r="AB8" s="43">
        <v>0</v>
      </c>
      <c r="AC8" s="1583">
        <v>0</v>
      </c>
      <c r="AD8" s="1583">
        <v>0</v>
      </c>
      <c r="AE8" s="1583">
        <v>0</v>
      </c>
      <c r="AF8" s="1583">
        <v>0</v>
      </c>
      <c r="AG8" s="403">
        <v>0</v>
      </c>
      <c r="AH8" s="18"/>
      <c r="AI8" s="1583">
        <v>0</v>
      </c>
      <c r="AJ8" s="43">
        <v>0</v>
      </c>
      <c r="AK8" s="1583">
        <v>0</v>
      </c>
      <c r="AL8" s="1583">
        <v>0</v>
      </c>
      <c r="AM8" s="1583">
        <v>0</v>
      </c>
      <c r="AN8" s="1583">
        <v>0</v>
      </c>
      <c r="AO8" s="409">
        <v>0</v>
      </c>
      <c r="AP8" s="9"/>
      <c r="AQ8" s="19"/>
      <c r="AR8" s="20"/>
      <c r="AS8" s="21"/>
    </row>
    <row r="9" spans="1:45" s="8" customFormat="1" ht="16">
      <c r="A9" s="7"/>
      <c r="B9" s="8" t="s">
        <v>76</v>
      </c>
      <c r="C9" s="1583">
        <v>298027.07</v>
      </c>
      <c r="D9" s="43">
        <v>9</v>
      </c>
      <c r="E9" s="1583">
        <v>33114.120000000003</v>
      </c>
      <c r="F9" s="1583">
        <v>29874.32</v>
      </c>
      <c r="G9" s="1583">
        <v>14115.75</v>
      </c>
      <c r="H9" s="1587"/>
      <c r="I9" s="385"/>
      <c r="J9" s="18"/>
      <c r="K9" s="1583">
        <v>4408442</v>
      </c>
      <c r="L9" s="43">
        <v>166</v>
      </c>
      <c r="M9" s="1583">
        <v>26557</v>
      </c>
      <c r="N9" s="1583">
        <v>22999</v>
      </c>
      <c r="O9" s="1583">
        <v>14728</v>
      </c>
      <c r="P9" s="1587"/>
      <c r="Q9" s="391"/>
      <c r="R9" s="18"/>
      <c r="S9" s="1583">
        <v>0</v>
      </c>
      <c r="T9" s="43">
        <v>0</v>
      </c>
      <c r="U9" s="1583">
        <v>0</v>
      </c>
      <c r="V9" s="1583">
        <v>0</v>
      </c>
      <c r="W9" s="1583">
        <v>0</v>
      </c>
      <c r="X9" s="1587"/>
      <c r="Y9" s="397"/>
      <c r="Z9" s="18"/>
      <c r="AA9" s="1583">
        <v>0</v>
      </c>
      <c r="AB9" s="43">
        <v>0</v>
      </c>
      <c r="AC9" s="1583">
        <v>0</v>
      </c>
      <c r="AD9" s="1583">
        <v>0</v>
      </c>
      <c r="AE9" s="1583">
        <v>0</v>
      </c>
      <c r="AF9" s="1587"/>
      <c r="AG9" s="404"/>
      <c r="AH9" s="18"/>
      <c r="AI9" s="1583">
        <v>0</v>
      </c>
      <c r="AJ9" s="43">
        <v>0</v>
      </c>
      <c r="AK9" s="1583">
        <v>0</v>
      </c>
      <c r="AL9" s="1583">
        <v>0</v>
      </c>
      <c r="AM9" s="1583">
        <v>0</v>
      </c>
      <c r="AN9" s="1587"/>
      <c r="AO9" s="410"/>
      <c r="AP9" s="9"/>
      <c r="AQ9" s="19"/>
      <c r="AR9" s="20"/>
      <c r="AS9" s="21"/>
    </row>
    <row r="10" spans="1:45" s="8" customFormat="1" ht="16">
      <c r="A10" s="7"/>
      <c r="B10" s="8" t="s">
        <v>77</v>
      </c>
      <c r="C10" s="1583">
        <v>423400.65</v>
      </c>
      <c r="D10" s="43">
        <v>10</v>
      </c>
      <c r="E10" s="1583">
        <v>42340.06</v>
      </c>
      <c r="F10" s="1583">
        <v>30868.46</v>
      </c>
      <c r="G10" s="1583">
        <v>30380.25</v>
      </c>
      <c r="H10" s="1587"/>
      <c r="I10" s="385"/>
      <c r="J10" s="18"/>
      <c r="K10" s="1583">
        <v>4197190</v>
      </c>
      <c r="L10" s="43">
        <v>101</v>
      </c>
      <c r="M10" s="1583">
        <v>41556</v>
      </c>
      <c r="N10" s="1583">
        <v>33307</v>
      </c>
      <c r="O10" s="1583">
        <v>40980</v>
      </c>
      <c r="P10" s="1587"/>
      <c r="Q10" s="391"/>
      <c r="R10" s="18"/>
      <c r="S10" s="1583">
        <v>520623</v>
      </c>
      <c r="T10" s="43">
        <v>10</v>
      </c>
      <c r="U10" s="1583">
        <v>52062</v>
      </c>
      <c r="V10" s="1583">
        <v>40368</v>
      </c>
      <c r="W10" s="1583">
        <v>33717</v>
      </c>
      <c r="X10" s="1587"/>
      <c r="Y10" s="397"/>
      <c r="Z10" s="18"/>
      <c r="AA10" s="1583">
        <v>1431603</v>
      </c>
      <c r="AB10" s="43">
        <v>39</v>
      </c>
      <c r="AC10" s="1583">
        <v>36708</v>
      </c>
      <c r="AD10" s="1583">
        <v>32791</v>
      </c>
      <c r="AE10" s="1583">
        <v>19876</v>
      </c>
      <c r="AF10" s="1587"/>
      <c r="AG10" s="404"/>
      <c r="AH10" s="18"/>
      <c r="AI10" s="1583">
        <v>738334</v>
      </c>
      <c r="AJ10" s="43">
        <v>13</v>
      </c>
      <c r="AK10" s="1583">
        <v>56795</v>
      </c>
      <c r="AL10" s="1583">
        <v>39999</v>
      </c>
      <c r="AM10" s="1583">
        <v>52713</v>
      </c>
      <c r="AN10" s="1587"/>
      <c r="AO10" s="410"/>
      <c r="AP10" s="9"/>
      <c r="AQ10" s="19"/>
      <c r="AR10" s="20"/>
      <c r="AS10" s="21"/>
    </row>
    <row r="11" spans="1:45" s="8" customFormat="1" ht="16">
      <c r="A11" s="7"/>
      <c r="B11" s="8" t="s">
        <v>78</v>
      </c>
      <c r="C11" s="1583">
        <v>0</v>
      </c>
      <c r="D11" s="43">
        <v>0</v>
      </c>
      <c r="E11" s="1583">
        <v>0</v>
      </c>
      <c r="F11" s="1583">
        <v>0</v>
      </c>
      <c r="G11" s="1583">
        <v>0</v>
      </c>
      <c r="H11" s="1587"/>
      <c r="I11" s="385"/>
      <c r="J11" s="18"/>
      <c r="K11" s="1583">
        <v>0</v>
      </c>
      <c r="L11" s="43">
        <v>0</v>
      </c>
      <c r="M11" s="1583">
        <v>0</v>
      </c>
      <c r="N11" s="1583">
        <v>0</v>
      </c>
      <c r="O11" s="1583">
        <v>0</v>
      </c>
      <c r="P11" s="1587"/>
      <c r="Q11" s="391"/>
      <c r="R11" s="18"/>
      <c r="S11" s="1583">
        <v>0</v>
      </c>
      <c r="T11" s="43">
        <v>0</v>
      </c>
      <c r="U11" s="1583">
        <v>0</v>
      </c>
      <c r="V11" s="1583">
        <v>0</v>
      </c>
      <c r="W11" s="1583">
        <v>0</v>
      </c>
      <c r="X11" s="1587"/>
      <c r="Y11" s="397"/>
      <c r="Z11" s="18"/>
      <c r="AA11" s="1583">
        <v>0</v>
      </c>
      <c r="AB11" s="43">
        <v>0</v>
      </c>
      <c r="AC11" s="1583">
        <v>0</v>
      </c>
      <c r="AD11" s="1583">
        <v>0</v>
      </c>
      <c r="AE11" s="1583">
        <v>0</v>
      </c>
      <c r="AF11" s="1587"/>
      <c r="AG11" s="404"/>
      <c r="AH11" s="18"/>
      <c r="AI11" s="1583">
        <v>0</v>
      </c>
      <c r="AJ11" s="43">
        <v>0</v>
      </c>
      <c r="AK11" s="1583">
        <v>0</v>
      </c>
      <c r="AL11" s="1583">
        <v>0</v>
      </c>
      <c r="AM11" s="1583">
        <v>0</v>
      </c>
      <c r="AN11" s="1587"/>
      <c r="AO11" s="410"/>
      <c r="AP11" s="9"/>
      <c r="AQ11" s="19"/>
      <c r="AR11" s="20"/>
      <c r="AS11" s="21"/>
    </row>
    <row r="12" spans="1:45" s="8" customFormat="1" ht="16">
      <c r="A12" s="7"/>
      <c r="B12" s="8" t="s">
        <v>79</v>
      </c>
      <c r="C12" s="1583">
        <v>0</v>
      </c>
      <c r="D12" s="43">
        <v>0</v>
      </c>
      <c r="E12" s="1583">
        <v>0</v>
      </c>
      <c r="F12" s="1583">
        <v>0</v>
      </c>
      <c r="G12" s="1583">
        <v>0</v>
      </c>
      <c r="H12" s="1587"/>
      <c r="I12" s="385"/>
      <c r="J12" s="18"/>
      <c r="K12" s="1583">
        <v>102903</v>
      </c>
      <c r="L12" s="43">
        <v>18</v>
      </c>
      <c r="M12" s="1583">
        <v>5717</v>
      </c>
      <c r="N12" s="1583">
        <v>5000</v>
      </c>
      <c r="O12" s="1583">
        <v>6190</v>
      </c>
      <c r="P12" s="1587"/>
      <c r="Q12" s="391"/>
      <c r="R12" s="18"/>
      <c r="S12" s="1583">
        <v>0</v>
      </c>
      <c r="T12" s="43">
        <v>0</v>
      </c>
      <c r="U12" s="1583">
        <v>0</v>
      </c>
      <c r="V12" s="1583">
        <v>0</v>
      </c>
      <c r="W12" s="1583">
        <v>0</v>
      </c>
      <c r="X12" s="1587"/>
      <c r="Y12" s="397"/>
      <c r="Z12" s="18"/>
      <c r="AA12" s="1583">
        <v>83980</v>
      </c>
      <c r="AB12" s="43">
        <v>11</v>
      </c>
      <c r="AC12" s="1583">
        <v>7635</v>
      </c>
      <c r="AD12" s="1583">
        <v>8500</v>
      </c>
      <c r="AE12" s="1583">
        <v>5447</v>
      </c>
      <c r="AF12" s="1587"/>
      <c r="AG12" s="404"/>
      <c r="AH12" s="18"/>
      <c r="AI12" s="1583">
        <v>0</v>
      </c>
      <c r="AJ12" s="43">
        <v>0</v>
      </c>
      <c r="AK12" s="1583">
        <v>0</v>
      </c>
      <c r="AL12" s="1583">
        <v>0</v>
      </c>
      <c r="AM12" s="1583">
        <v>0</v>
      </c>
      <c r="AN12" s="1587"/>
      <c r="AO12" s="410"/>
      <c r="AP12" s="9"/>
      <c r="AQ12" s="19"/>
      <c r="AR12" s="20"/>
      <c r="AS12" s="21"/>
    </row>
    <row r="13" spans="1:45" s="8" customFormat="1" ht="16">
      <c r="A13" s="7"/>
      <c r="B13" s="8" t="s">
        <v>80</v>
      </c>
      <c r="C13" s="1583">
        <v>0</v>
      </c>
      <c r="D13" s="43">
        <v>0</v>
      </c>
      <c r="E13" s="1583">
        <v>0</v>
      </c>
      <c r="F13" s="1583">
        <v>0</v>
      </c>
      <c r="G13" s="1583">
        <v>0</v>
      </c>
      <c r="H13" s="1587"/>
      <c r="I13" s="385"/>
      <c r="J13" s="18"/>
      <c r="K13" s="1583">
        <v>0</v>
      </c>
      <c r="L13" s="43">
        <v>0</v>
      </c>
      <c r="M13" s="1583">
        <v>0</v>
      </c>
      <c r="N13" s="1583">
        <v>0</v>
      </c>
      <c r="O13" s="1583">
        <v>0</v>
      </c>
      <c r="P13" s="1587"/>
      <c r="Q13" s="391"/>
      <c r="R13" s="18"/>
      <c r="S13" s="1583">
        <v>13382</v>
      </c>
      <c r="T13" s="43">
        <v>2</v>
      </c>
      <c r="U13" s="1583">
        <v>6691</v>
      </c>
      <c r="V13" s="1583">
        <v>6691</v>
      </c>
      <c r="W13" s="1583">
        <v>5220</v>
      </c>
      <c r="X13" s="1587"/>
      <c r="Y13" s="397"/>
      <c r="Z13" s="18"/>
      <c r="AA13" s="1583">
        <v>20000</v>
      </c>
      <c r="AB13" s="43">
        <v>3</v>
      </c>
      <c r="AC13" s="1583">
        <v>6667</v>
      </c>
      <c r="AD13" s="1583">
        <v>8500</v>
      </c>
      <c r="AE13" s="1583">
        <v>3175</v>
      </c>
      <c r="AF13" s="1587"/>
      <c r="AG13" s="404"/>
      <c r="AH13" s="18"/>
      <c r="AI13" s="1583">
        <v>0</v>
      </c>
      <c r="AJ13" s="43">
        <v>0</v>
      </c>
      <c r="AK13" s="1583">
        <v>0</v>
      </c>
      <c r="AL13" s="1583">
        <v>0</v>
      </c>
      <c r="AM13" s="1583">
        <v>0</v>
      </c>
      <c r="AN13" s="1587"/>
      <c r="AO13" s="410"/>
      <c r="AP13" s="9"/>
      <c r="AQ13" s="19"/>
      <c r="AR13" s="20"/>
      <c r="AS13" s="21"/>
    </row>
    <row r="14" spans="1:45" s="8" customFormat="1" ht="16">
      <c r="A14" s="7"/>
      <c r="B14" s="8" t="s">
        <v>81</v>
      </c>
      <c r="C14" s="1583">
        <v>0</v>
      </c>
      <c r="D14" s="43">
        <v>0</v>
      </c>
      <c r="E14" s="1583">
        <v>0</v>
      </c>
      <c r="F14" s="1583">
        <v>0</v>
      </c>
      <c r="G14" s="1583">
        <v>0</v>
      </c>
      <c r="H14" s="1583">
        <v>0</v>
      </c>
      <c r="I14" s="384">
        <v>0</v>
      </c>
      <c r="J14" s="18"/>
      <c r="K14" s="1583">
        <v>0</v>
      </c>
      <c r="L14" s="43">
        <v>0</v>
      </c>
      <c r="M14" s="1583">
        <v>0</v>
      </c>
      <c r="N14" s="1583">
        <v>0</v>
      </c>
      <c r="O14" s="1583">
        <v>0</v>
      </c>
      <c r="P14" s="1583">
        <v>0</v>
      </c>
      <c r="Q14" s="390">
        <v>0</v>
      </c>
      <c r="R14" s="18"/>
      <c r="S14" s="1583">
        <v>0</v>
      </c>
      <c r="T14" s="43">
        <v>0</v>
      </c>
      <c r="U14" s="1583">
        <v>0</v>
      </c>
      <c r="V14" s="1583">
        <v>0</v>
      </c>
      <c r="W14" s="1583">
        <v>0</v>
      </c>
      <c r="X14" s="1583">
        <v>0</v>
      </c>
      <c r="Y14" s="396">
        <v>0</v>
      </c>
      <c r="Z14" s="18"/>
      <c r="AA14" s="1583">
        <v>0</v>
      </c>
      <c r="AB14" s="43">
        <v>0</v>
      </c>
      <c r="AC14" s="1583">
        <v>0</v>
      </c>
      <c r="AD14" s="1583">
        <v>0</v>
      </c>
      <c r="AE14" s="1583">
        <v>0</v>
      </c>
      <c r="AF14" s="1583">
        <v>0</v>
      </c>
      <c r="AG14" s="403">
        <v>0</v>
      </c>
      <c r="AH14" s="18"/>
      <c r="AI14" s="1583">
        <v>0</v>
      </c>
      <c r="AJ14" s="43">
        <v>0</v>
      </c>
      <c r="AK14" s="1583">
        <v>0</v>
      </c>
      <c r="AL14" s="1583">
        <v>0</v>
      </c>
      <c r="AM14" s="1583">
        <v>0</v>
      </c>
      <c r="AN14" s="1583">
        <v>0</v>
      </c>
      <c r="AO14" s="409">
        <v>0</v>
      </c>
      <c r="AP14" s="9"/>
      <c r="AQ14" s="19"/>
      <c r="AR14" s="20"/>
      <c r="AS14" s="21"/>
    </row>
    <row r="15" spans="1:45" s="8" customFormat="1" ht="16">
      <c r="A15" s="7"/>
      <c r="B15" s="8" t="s">
        <v>82</v>
      </c>
      <c r="C15" s="1583">
        <v>0</v>
      </c>
      <c r="D15" s="43">
        <v>0</v>
      </c>
      <c r="E15" s="1583">
        <v>0</v>
      </c>
      <c r="F15" s="1583">
        <v>0</v>
      </c>
      <c r="G15" s="1583">
        <v>0</v>
      </c>
      <c r="H15" s="1587"/>
      <c r="I15" s="385"/>
      <c r="J15" s="18"/>
      <c r="K15" s="1583">
        <v>0</v>
      </c>
      <c r="L15" s="43">
        <v>0</v>
      </c>
      <c r="M15" s="1583">
        <v>0</v>
      </c>
      <c r="N15" s="1583">
        <v>0</v>
      </c>
      <c r="O15" s="1583">
        <v>0</v>
      </c>
      <c r="P15" s="1587"/>
      <c r="Q15" s="391"/>
      <c r="R15" s="18"/>
      <c r="S15" s="1583">
        <v>0</v>
      </c>
      <c r="T15" s="43">
        <v>0</v>
      </c>
      <c r="U15" s="1583">
        <v>0</v>
      </c>
      <c r="V15" s="1583">
        <v>0</v>
      </c>
      <c r="W15" s="1583">
        <v>0</v>
      </c>
      <c r="X15" s="1587"/>
      <c r="Y15" s="397"/>
      <c r="Z15" s="18"/>
      <c r="AA15" s="1583">
        <v>0</v>
      </c>
      <c r="AB15" s="43">
        <v>0</v>
      </c>
      <c r="AC15" s="1583">
        <v>0</v>
      </c>
      <c r="AD15" s="1583">
        <v>0</v>
      </c>
      <c r="AE15" s="1583">
        <v>0</v>
      </c>
      <c r="AF15" s="1587"/>
      <c r="AG15" s="404"/>
      <c r="AH15" s="18"/>
      <c r="AI15" s="1583">
        <v>0</v>
      </c>
      <c r="AJ15" s="43">
        <v>0</v>
      </c>
      <c r="AK15" s="1583">
        <v>0</v>
      </c>
      <c r="AL15" s="1583">
        <v>0</v>
      </c>
      <c r="AM15" s="1583">
        <v>0</v>
      </c>
      <c r="AN15" s="1587"/>
      <c r="AO15" s="410"/>
      <c r="AP15" s="9"/>
      <c r="AQ15" s="19"/>
      <c r="AR15" s="20"/>
      <c r="AS15" s="21"/>
    </row>
    <row r="16" spans="1:45" s="8" customFormat="1" ht="16">
      <c r="A16" s="7"/>
      <c r="B16" s="8" t="s">
        <v>83</v>
      </c>
      <c r="C16" s="1583">
        <v>0</v>
      </c>
      <c r="D16" s="43">
        <v>0</v>
      </c>
      <c r="E16" s="1583">
        <v>0</v>
      </c>
      <c r="F16" s="1583">
        <v>0</v>
      </c>
      <c r="G16" s="1583">
        <v>0</v>
      </c>
      <c r="H16" s="1587"/>
      <c r="I16" s="385"/>
      <c r="J16" s="18"/>
      <c r="K16" s="1583">
        <v>0</v>
      </c>
      <c r="L16" s="43">
        <v>0</v>
      </c>
      <c r="M16" s="1583">
        <v>0</v>
      </c>
      <c r="N16" s="1583">
        <v>0</v>
      </c>
      <c r="O16" s="1583">
        <v>0</v>
      </c>
      <c r="P16" s="1587"/>
      <c r="Q16" s="391"/>
      <c r="R16" s="18"/>
      <c r="S16" s="1583">
        <v>0</v>
      </c>
      <c r="T16" s="43">
        <v>0</v>
      </c>
      <c r="U16" s="1583">
        <v>0</v>
      </c>
      <c r="V16" s="1583">
        <v>0</v>
      </c>
      <c r="W16" s="1583">
        <v>0</v>
      </c>
      <c r="X16" s="1587"/>
      <c r="Y16" s="397"/>
      <c r="Z16" s="18"/>
      <c r="AA16" s="1583">
        <v>0</v>
      </c>
      <c r="AB16" s="43">
        <v>0</v>
      </c>
      <c r="AC16" s="1583">
        <v>0</v>
      </c>
      <c r="AD16" s="1583">
        <v>0</v>
      </c>
      <c r="AE16" s="1583">
        <v>0</v>
      </c>
      <c r="AF16" s="1587"/>
      <c r="AG16" s="404"/>
      <c r="AH16" s="18"/>
      <c r="AI16" s="1583">
        <v>0</v>
      </c>
      <c r="AJ16" s="43">
        <v>0</v>
      </c>
      <c r="AK16" s="1583">
        <v>0</v>
      </c>
      <c r="AL16" s="1583">
        <v>0</v>
      </c>
      <c r="AM16" s="1583">
        <v>0</v>
      </c>
      <c r="AN16" s="1587"/>
      <c r="AO16" s="410"/>
      <c r="AP16" s="9"/>
      <c r="AQ16" s="19"/>
      <c r="AR16" s="20"/>
      <c r="AS16" s="21"/>
    </row>
    <row r="17" spans="1:45" s="8" customFormat="1" ht="16">
      <c r="A17" s="7"/>
      <c r="B17" s="8" t="s">
        <v>84</v>
      </c>
      <c r="C17" s="1583">
        <v>0</v>
      </c>
      <c r="D17" s="43">
        <v>0</v>
      </c>
      <c r="E17" s="1583">
        <v>0</v>
      </c>
      <c r="F17" s="1583">
        <v>0</v>
      </c>
      <c r="G17" s="1583">
        <v>0</v>
      </c>
      <c r="H17" s="1587"/>
      <c r="I17" s="385"/>
      <c r="J17" s="18"/>
      <c r="K17" s="1583">
        <v>0</v>
      </c>
      <c r="L17" s="43">
        <v>0</v>
      </c>
      <c r="M17" s="1583">
        <v>0</v>
      </c>
      <c r="N17" s="1583">
        <v>0</v>
      </c>
      <c r="O17" s="1583">
        <v>0</v>
      </c>
      <c r="P17" s="1587"/>
      <c r="Q17" s="391"/>
      <c r="R17" s="18"/>
      <c r="S17" s="1583">
        <v>0</v>
      </c>
      <c r="T17" s="43">
        <v>0</v>
      </c>
      <c r="U17" s="1583">
        <v>0</v>
      </c>
      <c r="V17" s="1583">
        <v>0</v>
      </c>
      <c r="W17" s="1583">
        <v>0</v>
      </c>
      <c r="X17" s="1587"/>
      <c r="Y17" s="397"/>
      <c r="Z17" s="18"/>
      <c r="AA17" s="1583">
        <v>0</v>
      </c>
      <c r="AB17" s="43">
        <v>0</v>
      </c>
      <c r="AC17" s="1583">
        <v>0</v>
      </c>
      <c r="AD17" s="1583">
        <v>0</v>
      </c>
      <c r="AE17" s="1583">
        <v>0</v>
      </c>
      <c r="AF17" s="1587"/>
      <c r="AG17" s="404"/>
      <c r="AH17" s="18"/>
      <c r="AI17" s="1583">
        <v>1500</v>
      </c>
      <c r="AJ17" s="43">
        <v>1</v>
      </c>
      <c r="AK17" s="1583">
        <v>1500</v>
      </c>
      <c r="AL17" s="1583">
        <v>1500</v>
      </c>
      <c r="AM17" s="1583">
        <v>0</v>
      </c>
      <c r="AN17" s="1587"/>
      <c r="AO17" s="410"/>
      <c r="AP17" s="9"/>
      <c r="AQ17" s="19"/>
      <c r="AR17" s="20"/>
      <c r="AS17" s="21"/>
    </row>
    <row r="18" spans="1:45" s="8" customFormat="1" ht="16">
      <c r="A18" s="7"/>
      <c r="B18" s="8" t="s">
        <v>85</v>
      </c>
      <c r="C18" s="1584">
        <v>0</v>
      </c>
      <c r="D18" s="43">
        <v>0</v>
      </c>
      <c r="E18" s="1584">
        <v>0</v>
      </c>
      <c r="F18" s="1584">
        <v>0</v>
      </c>
      <c r="G18" s="1584">
        <v>0</v>
      </c>
      <c r="H18" s="1587"/>
      <c r="I18" s="385"/>
      <c r="J18" s="22"/>
      <c r="K18" s="1584">
        <v>0</v>
      </c>
      <c r="L18" s="43">
        <v>0</v>
      </c>
      <c r="M18" s="1584">
        <v>0</v>
      </c>
      <c r="N18" s="1584">
        <v>0</v>
      </c>
      <c r="O18" s="1584">
        <v>0</v>
      </c>
      <c r="P18" s="1587"/>
      <c r="Q18" s="391"/>
      <c r="R18" s="22"/>
      <c r="S18" s="1584">
        <v>0</v>
      </c>
      <c r="T18" s="43">
        <v>0</v>
      </c>
      <c r="U18" s="1584">
        <v>0</v>
      </c>
      <c r="V18" s="1584">
        <v>0</v>
      </c>
      <c r="W18" s="1584">
        <v>0</v>
      </c>
      <c r="X18" s="1587"/>
      <c r="Y18" s="397"/>
      <c r="Z18" s="22"/>
      <c r="AA18" s="1584">
        <v>0</v>
      </c>
      <c r="AB18" s="43">
        <v>0</v>
      </c>
      <c r="AC18" s="1584">
        <v>0</v>
      </c>
      <c r="AD18" s="1584">
        <v>0</v>
      </c>
      <c r="AE18" s="1584">
        <v>0</v>
      </c>
      <c r="AF18" s="1587"/>
      <c r="AG18" s="404"/>
      <c r="AH18" s="22"/>
      <c r="AI18" s="1584">
        <v>262925</v>
      </c>
      <c r="AJ18" s="43">
        <v>5</v>
      </c>
      <c r="AK18" s="1584">
        <v>52585</v>
      </c>
      <c r="AL18" s="1584">
        <v>57965</v>
      </c>
      <c r="AM18" s="1584">
        <v>19454</v>
      </c>
      <c r="AN18" s="1587"/>
      <c r="AO18" s="410"/>
      <c r="AP18" s="9"/>
      <c r="AQ18" s="19"/>
      <c r="AR18" s="20"/>
      <c r="AS18" s="21"/>
    </row>
    <row r="19" spans="1:45" s="8" customFormat="1" ht="16">
      <c r="A19" s="7"/>
      <c r="B19" s="8" t="s">
        <v>86</v>
      </c>
      <c r="C19" s="1584">
        <f>C50*D50*E50*7.85</f>
        <v>25142.454767999996</v>
      </c>
      <c r="D19" s="43">
        <f>D50</f>
        <v>1</v>
      </c>
      <c r="E19" s="1584">
        <f t="shared" ref="E19" si="0">C19/D19</f>
        <v>25142.454767999996</v>
      </c>
      <c r="F19" s="1587"/>
      <c r="G19" s="1587"/>
      <c r="H19" s="1587"/>
      <c r="I19" s="385"/>
      <c r="J19" s="22"/>
      <c r="K19" s="1584">
        <f>K50*L50*M50*7.85</f>
        <v>0</v>
      </c>
      <c r="L19" s="43">
        <f>L50</f>
        <v>0</v>
      </c>
      <c r="M19" s="1584">
        <v>0</v>
      </c>
      <c r="N19" s="1587"/>
      <c r="O19" s="1587"/>
      <c r="P19" s="1587"/>
      <c r="Q19" s="391"/>
      <c r="R19" s="22"/>
      <c r="S19" s="1584">
        <f>S50*T50*U50*7.85</f>
        <v>1463502.3344399999</v>
      </c>
      <c r="T19" s="43">
        <f>T50</f>
        <v>46</v>
      </c>
      <c r="U19" s="1584">
        <f t="shared" ref="U19" si="1">S19/T19</f>
        <v>31815.268139999996</v>
      </c>
      <c r="V19" s="1587"/>
      <c r="W19" s="1587"/>
      <c r="X19" s="1587"/>
      <c r="Y19" s="397"/>
      <c r="Z19" s="22"/>
      <c r="AA19" s="1584">
        <f>AA50*AB50*AC50*7.85</f>
        <v>2110.0211250000002</v>
      </c>
      <c r="AB19" s="43">
        <f>AB50</f>
        <v>1</v>
      </c>
      <c r="AC19" s="1584">
        <f>AA19/AB19</f>
        <v>2110.0211250000002</v>
      </c>
      <c r="AD19" s="1587"/>
      <c r="AE19" s="1587"/>
      <c r="AF19" s="1587"/>
      <c r="AG19" s="404"/>
      <c r="AH19" s="22"/>
      <c r="AI19" s="1584">
        <f>AI50*AJ50*AK50*7.85</f>
        <v>3319328.9544799998</v>
      </c>
      <c r="AJ19" s="43">
        <f>AJ50</f>
        <v>76</v>
      </c>
      <c r="AK19" s="1584">
        <f>AI19/AJ19</f>
        <v>43675.380979999994</v>
      </c>
      <c r="AL19" s="1587"/>
      <c r="AM19" s="1587"/>
      <c r="AN19" s="1587"/>
      <c r="AO19" s="410"/>
      <c r="AP19" s="9"/>
      <c r="AQ19" s="19"/>
      <c r="AR19" s="20"/>
      <c r="AS19" s="21"/>
    </row>
    <row r="20" spans="1:45" s="8" customFormat="1">
      <c r="A20" s="7"/>
      <c r="B20" s="23"/>
      <c r="C20" s="1585"/>
      <c r="D20" s="43"/>
      <c r="E20" s="1585"/>
      <c r="F20" s="1585"/>
      <c r="G20" s="1585"/>
      <c r="H20" s="1585"/>
      <c r="I20" s="386"/>
      <c r="J20" s="24"/>
      <c r="K20" s="1585"/>
      <c r="L20" s="43"/>
      <c r="M20" s="1585"/>
      <c r="N20" s="1585"/>
      <c r="O20" s="1585"/>
      <c r="P20" s="1585"/>
      <c r="Q20" s="392"/>
      <c r="R20" s="24"/>
      <c r="S20" s="1585"/>
      <c r="T20" s="43"/>
      <c r="U20" s="1585"/>
      <c r="V20" s="1585"/>
      <c r="W20" s="1585"/>
      <c r="X20" s="1585"/>
      <c r="Y20" s="398"/>
      <c r="Z20" s="24"/>
      <c r="AA20" s="1585"/>
      <c r="AB20" s="43"/>
      <c r="AC20" s="1585"/>
      <c r="AD20" s="1585"/>
      <c r="AE20" s="1585"/>
      <c r="AF20" s="1585"/>
      <c r="AG20" s="405"/>
      <c r="AH20" s="24"/>
      <c r="AI20" s="1585"/>
      <c r="AJ20" s="43"/>
      <c r="AK20" s="1585"/>
      <c r="AL20" s="1585"/>
      <c r="AM20" s="1585"/>
      <c r="AN20" s="1585"/>
      <c r="AO20" s="411"/>
      <c r="AP20" s="9"/>
      <c r="AQ20" s="9"/>
      <c r="AR20" s="9"/>
      <c r="AS20" s="9"/>
    </row>
    <row r="21" spans="1:45" s="8" customFormat="1">
      <c r="A21" s="7"/>
      <c r="B21" s="25" t="s">
        <v>62</v>
      </c>
      <c r="C21" s="1586"/>
      <c r="D21" s="43"/>
      <c r="E21" s="1586"/>
      <c r="F21" s="1586"/>
      <c r="G21" s="1586"/>
      <c r="H21" s="1586"/>
      <c r="I21" s="387"/>
      <c r="K21" s="1586"/>
      <c r="L21" s="43"/>
      <c r="M21" s="1586"/>
      <c r="N21" s="1586"/>
      <c r="O21" s="1586"/>
      <c r="P21" s="1586"/>
      <c r="Q21" s="393"/>
      <c r="S21" s="1586"/>
      <c r="T21" s="43"/>
      <c r="U21" s="1586"/>
      <c r="V21" s="1586"/>
      <c r="W21" s="1586"/>
      <c r="X21" s="1586"/>
      <c r="Y21" s="399"/>
      <c r="AA21" s="1586"/>
      <c r="AB21" s="43"/>
      <c r="AC21" s="1586"/>
      <c r="AD21" s="1586"/>
      <c r="AE21" s="1586"/>
      <c r="AF21" s="1586"/>
      <c r="AG21" s="406"/>
      <c r="AI21" s="1586"/>
      <c r="AJ21" s="43"/>
      <c r="AK21" s="1586"/>
      <c r="AL21" s="1586"/>
      <c r="AM21" s="1586"/>
      <c r="AN21" s="1586"/>
      <c r="AO21" s="412"/>
      <c r="AP21" s="9"/>
      <c r="AQ21" s="9"/>
      <c r="AR21" s="9"/>
      <c r="AS21" s="9"/>
    </row>
    <row r="22" spans="1:45" s="8" customFormat="1" ht="16">
      <c r="A22" s="7"/>
      <c r="B22" s="23" t="s">
        <v>87</v>
      </c>
      <c r="C22" s="1583">
        <v>52043.55</v>
      </c>
      <c r="D22" s="43">
        <v>1</v>
      </c>
      <c r="E22" s="1583">
        <v>52043.55</v>
      </c>
      <c r="F22" s="1583">
        <v>52043.55</v>
      </c>
      <c r="G22" s="1583">
        <v>0</v>
      </c>
      <c r="H22" s="1583">
        <v>288.58</v>
      </c>
      <c r="I22" s="384">
        <v>0.417657</v>
      </c>
      <c r="J22" s="18"/>
      <c r="K22" s="1583">
        <v>1197590</v>
      </c>
      <c r="L22" s="43">
        <v>20</v>
      </c>
      <c r="M22" s="1583">
        <v>59880</v>
      </c>
      <c r="N22" s="1583">
        <v>56445</v>
      </c>
      <c r="O22" s="1583">
        <v>38213</v>
      </c>
      <c r="P22" s="1583">
        <v>295</v>
      </c>
      <c r="Q22" s="390">
        <v>0.33590300000000001</v>
      </c>
      <c r="R22" s="18"/>
      <c r="S22" s="1583">
        <v>642665</v>
      </c>
      <c r="T22" s="43">
        <v>19</v>
      </c>
      <c r="U22" s="1583">
        <v>33824</v>
      </c>
      <c r="V22" s="1583">
        <v>29348</v>
      </c>
      <c r="W22" s="1583">
        <v>18617</v>
      </c>
      <c r="X22" s="1583">
        <v>0</v>
      </c>
      <c r="Y22" s="396">
        <v>0</v>
      </c>
      <c r="Z22" s="18"/>
      <c r="AA22" s="1583">
        <v>772251</v>
      </c>
      <c r="AB22" s="43">
        <v>25</v>
      </c>
      <c r="AC22" s="1583">
        <v>30890</v>
      </c>
      <c r="AD22" s="1583">
        <v>24400</v>
      </c>
      <c r="AE22" s="1583">
        <v>25670</v>
      </c>
      <c r="AF22" s="1583">
        <v>271</v>
      </c>
      <c r="AG22" s="403">
        <v>0.35786699999999999</v>
      </c>
      <c r="AH22" s="18"/>
      <c r="AI22" s="1583">
        <v>511527</v>
      </c>
      <c r="AJ22" s="43">
        <v>22</v>
      </c>
      <c r="AK22" s="1583">
        <v>23251</v>
      </c>
      <c r="AL22" s="1583">
        <v>20748</v>
      </c>
      <c r="AM22" s="1583">
        <v>15886</v>
      </c>
      <c r="AN22" s="1583">
        <v>281</v>
      </c>
      <c r="AO22" s="409">
        <v>0.28144000000000002</v>
      </c>
      <c r="AP22" s="9"/>
      <c r="AQ22" s="19"/>
      <c r="AR22" s="20"/>
      <c r="AS22" s="21"/>
    </row>
    <row r="23" spans="1:45" s="8" customFormat="1" ht="16">
      <c r="A23" s="7"/>
      <c r="B23" s="23" t="s">
        <v>88</v>
      </c>
      <c r="C23" s="1583">
        <v>0</v>
      </c>
      <c r="D23" s="43">
        <v>0</v>
      </c>
      <c r="E23" s="1583">
        <v>0</v>
      </c>
      <c r="F23" s="1583">
        <v>0</v>
      </c>
      <c r="G23" s="1583">
        <v>0</v>
      </c>
      <c r="H23" s="1583">
        <v>0</v>
      </c>
      <c r="I23" s="384">
        <v>0</v>
      </c>
      <c r="J23" s="18"/>
      <c r="K23" s="1583">
        <v>829721</v>
      </c>
      <c r="L23" s="43">
        <v>15</v>
      </c>
      <c r="M23" s="1583">
        <v>55315</v>
      </c>
      <c r="N23" s="1583">
        <v>47625</v>
      </c>
      <c r="O23" s="1583">
        <v>38499</v>
      </c>
      <c r="P23" s="1583">
        <v>316</v>
      </c>
      <c r="Q23" s="390">
        <v>0.38853300000000002</v>
      </c>
      <c r="R23" s="18"/>
      <c r="S23" s="1583">
        <v>620479</v>
      </c>
      <c r="T23" s="43">
        <v>19</v>
      </c>
      <c r="U23" s="1583">
        <v>32657</v>
      </c>
      <c r="V23" s="1583">
        <v>25774</v>
      </c>
      <c r="W23" s="1583">
        <v>18410</v>
      </c>
      <c r="X23" s="1583">
        <v>0</v>
      </c>
      <c r="Y23" s="396">
        <v>0</v>
      </c>
      <c r="Z23" s="18"/>
      <c r="AA23" s="1583">
        <v>477867</v>
      </c>
      <c r="AB23" s="43">
        <v>18</v>
      </c>
      <c r="AC23" s="1583">
        <v>26548</v>
      </c>
      <c r="AD23" s="1583">
        <v>23333</v>
      </c>
      <c r="AE23" s="1583">
        <v>23111</v>
      </c>
      <c r="AF23" s="1583">
        <v>190</v>
      </c>
      <c r="AG23" s="403">
        <v>0.285441</v>
      </c>
      <c r="AH23" s="18"/>
      <c r="AI23" s="1583">
        <v>278247</v>
      </c>
      <c r="AJ23" s="43">
        <v>13</v>
      </c>
      <c r="AK23" s="1583">
        <v>21404</v>
      </c>
      <c r="AL23" s="1583">
        <v>18504</v>
      </c>
      <c r="AM23" s="1583">
        <v>13659</v>
      </c>
      <c r="AN23" s="1583">
        <v>299</v>
      </c>
      <c r="AO23" s="409">
        <v>0.28960999999999998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245280.82</v>
      </c>
      <c r="D49" s="43">
        <v>4</v>
      </c>
      <c r="E49" s="29"/>
      <c r="F49" s="388"/>
      <c r="G49" s="388"/>
      <c r="H49" s="388"/>
      <c r="I49" s="388"/>
      <c r="K49" s="1583">
        <v>216596</v>
      </c>
      <c r="L49" s="43">
        <v>8</v>
      </c>
      <c r="M49" s="46"/>
      <c r="N49" s="394"/>
      <c r="O49" s="394"/>
      <c r="P49" s="394"/>
      <c r="Q49" s="394"/>
      <c r="S49" s="1583">
        <v>134850</v>
      </c>
      <c r="T49" s="43">
        <v>79</v>
      </c>
      <c r="U49" s="46"/>
      <c r="V49" s="400"/>
      <c r="W49" s="400"/>
      <c r="X49" s="402"/>
      <c r="Y49" s="400"/>
      <c r="AA49" s="1583">
        <v>107517</v>
      </c>
      <c r="AB49" s="43">
        <v>1</v>
      </c>
      <c r="AC49" s="46"/>
      <c r="AD49" s="407"/>
      <c r="AE49" s="407"/>
      <c r="AF49" s="407"/>
      <c r="AG49" s="407"/>
      <c r="AI49" s="1583">
        <v>132369</v>
      </c>
      <c r="AJ49" s="43">
        <v>190</v>
      </c>
      <c r="AK49" s="29"/>
      <c r="AL49" s="413"/>
      <c r="AM49" s="413"/>
      <c r="AN49" s="413"/>
      <c r="AO49" s="413"/>
      <c r="AP49" s="9"/>
      <c r="AQ49" s="31"/>
      <c r="AR49" s="21"/>
      <c r="AS49" s="32"/>
    </row>
    <row r="50" spans="1:45" s="8" customFormat="1">
      <c r="A50" s="7"/>
      <c r="B50" s="8" t="s">
        <v>63</v>
      </c>
      <c r="C50" s="1583">
        <v>66726.259999999995</v>
      </c>
      <c r="D50" s="43">
        <v>1</v>
      </c>
      <c r="E50" s="33">
        <v>4.8000000000000001E-2</v>
      </c>
      <c r="F50" s="389">
        <v>4.8000000000000001E-2</v>
      </c>
      <c r="G50" s="389">
        <v>0</v>
      </c>
      <c r="H50" s="1588">
        <v>180.36</v>
      </c>
      <c r="I50" s="389">
        <v>0.29727999999999999</v>
      </c>
      <c r="K50" s="1583">
        <v>0</v>
      </c>
      <c r="L50" s="43">
        <v>0</v>
      </c>
      <c r="M50" s="47">
        <v>0</v>
      </c>
      <c r="N50" s="395">
        <v>0</v>
      </c>
      <c r="O50" s="395">
        <v>0</v>
      </c>
      <c r="P50" s="1588">
        <v>0</v>
      </c>
      <c r="Q50" s="395">
        <v>0</v>
      </c>
      <c r="S50" s="1583">
        <v>134202</v>
      </c>
      <c r="T50" s="43">
        <v>46</v>
      </c>
      <c r="U50" s="47">
        <v>3.0200000000000001E-2</v>
      </c>
      <c r="V50" s="401">
        <v>3.15E-2</v>
      </c>
      <c r="W50" s="401">
        <v>1.11E-2</v>
      </c>
      <c r="X50" s="1588">
        <v>269</v>
      </c>
      <c r="Y50" s="401">
        <v>0.24829599999999999</v>
      </c>
      <c r="AA50" s="1583">
        <v>107517</v>
      </c>
      <c r="AB50" s="43">
        <v>1</v>
      </c>
      <c r="AC50" s="47">
        <v>2.5000000000000001E-3</v>
      </c>
      <c r="AD50" s="408">
        <v>2.5400000000000002E-3</v>
      </c>
      <c r="AE50" s="408">
        <v>0</v>
      </c>
      <c r="AF50" s="1588">
        <v>66</v>
      </c>
      <c r="AG50" s="408">
        <v>0.10001699999999999</v>
      </c>
      <c r="AI50" s="1583">
        <v>137038</v>
      </c>
      <c r="AJ50" s="43">
        <v>76</v>
      </c>
      <c r="AK50" s="33">
        <v>4.0599999999999997E-2</v>
      </c>
      <c r="AL50" s="414">
        <v>4.1950000000000001E-2</v>
      </c>
      <c r="AM50" s="414">
        <v>1.9900000000000001E-2</v>
      </c>
      <c r="AN50" s="1588">
        <v>460</v>
      </c>
      <c r="AO50" s="414">
        <v>0.29137200000000002</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H1">
      <selection activeCell="M20" sqref="M20"/>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selection activeCell="M19" sqref="M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H50" activePane="bottomRight" state="frozenSplit"/>
      <selection pane="bottomRight" activeCell="A22" sqref="A22:XFD66"/>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194800</v>
      </c>
      <c r="D6" s="43">
        <v>3</v>
      </c>
      <c r="E6" s="1583">
        <v>64933.33</v>
      </c>
      <c r="F6" s="1583">
        <v>80100</v>
      </c>
      <c r="G6" s="1583">
        <v>36495.519999999997</v>
      </c>
      <c r="H6" s="1583">
        <v>170.36</v>
      </c>
      <c r="I6" s="415">
        <v>0.165683</v>
      </c>
      <c r="J6" s="18"/>
      <c r="K6" s="1583">
        <v>2158740</v>
      </c>
      <c r="L6" s="43">
        <v>16</v>
      </c>
      <c r="M6" s="1583">
        <v>134921</v>
      </c>
      <c r="N6" s="1583">
        <v>90715</v>
      </c>
      <c r="O6" s="1583">
        <v>113043</v>
      </c>
      <c r="P6" s="1583">
        <v>621</v>
      </c>
      <c r="Q6" s="421">
        <v>0.34897600000000001</v>
      </c>
      <c r="R6" s="18"/>
      <c r="S6" s="1583">
        <v>318620</v>
      </c>
      <c r="T6" s="43">
        <v>7</v>
      </c>
      <c r="U6" s="1583">
        <v>45517</v>
      </c>
      <c r="V6" s="1583">
        <v>39595</v>
      </c>
      <c r="W6" s="1583">
        <v>23014</v>
      </c>
      <c r="X6" s="1583">
        <v>381</v>
      </c>
      <c r="Y6" s="427">
        <v>0.32042100000000001</v>
      </c>
      <c r="Z6" s="18"/>
      <c r="AA6" s="1583">
        <v>1244143</v>
      </c>
      <c r="AB6" s="43">
        <v>13</v>
      </c>
      <c r="AC6" s="1583">
        <v>95703</v>
      </c>
      <c r="AD6" s="1583">
        <v>52800</v>
      </c>
      <c r="AE6" s="1583">
        <v>82369</v>
      </c>
      <c r="AF6" s="1583">
        <v>721</v>
      </c>
      <c r="AG6" s="434">
        <v>0.44184400000000001</v>
      </c>
      <c r="AH6" s="18"/>
      <c r="AI6" s="1583">
        <v>1019381</v>
      </c>
      <c r="AJ6" s="43">
        <v>15</v>
      </c>
      <c r="AK6" s="1583">
        <v>67959</v>
      </c>
      <c r="AL6" s="1583">
        <v>52725</v>
      </c>
      <c r="AM6" s="1583">
        <v>58554</v>
      </c>
      <c r="AN6" s="1583">
        <v>934</v>
      </c>
      <c r="AO6" s="440">
        <v>0.45809</v>
      </c>
      <c r="AP6" s="9"/>
      <c r="AQ6" s="19"/>
      <c r="AR6" s="20"/>
      <c r="AS6" s="21"/>
    </row>
    <row r="7" spans="1:45" s="8" customFormat="1" ht="16">
      <c r="A7" s="7"/>
      <c r="B7" s="8" t="s">
        <v>74</v>
      </c>
      <c r="C7" s="1583">
        <v>0</v>
      </c>
      <c r="D7" s="43">
        <v>0</v>
      </c>
      <c r="E7" s="1583">
        <v>0</v>
      </c>
      <c r="F7" s="1583">
        <v>0</v>
      </c>
      <c r="G7" s="1583">
        <v>0</v>
      </c>
      <c r="H7" s="1583">
        <v>0</v>
      </c>
      <c r="I7" s="415">
        <v>0</v>
      </c>
      <c r="J7" s="18"/>
      <c r="K7" s="1583">
        <v>162314</v>
      </c>
      <c r="L7" s="43">
        <v>3</v>
      </c>
      <c r="M7" s="1583">
        <v>54105</v>
      </c>
      <c r="N7" s="1583">
        <v>59973</v>
      </c>
      <c r="O7" s="1583">
        <v>35692</v>
      </c>
      <c r="P7" s="1583">
        <v>0</v>
      </c>
      <c r="Q7" s="421">
        <v>0</v>
      </c>
      <c r="R7" s="18"/>
      <c r="S7" s="1583">
        <v>861264</v>
      </c>
      <c r="T7" s="43">
        <v>18</v>
      </c>
      <c r="U7" s="1583">
        <v>47848</v>
      </c>
      <c r="V7" s="1583">
        <v>51409</v>
      </c>
      <c r="W7" s="1583">
        <v>27392</v>
      </c>
      <c r="X7" s="1583">
        <v>0</v>
      </c>
      <c r="Y7" s="427">
        <v>0</v>
      </c>
      <c r="Z7" s="18"/>
      <c r="AA7" s="1583">
        <v>401044</v>
      </c>
      <c r="AB7" s="43">
        <v>12</v>
      </c>
      <c r="AC7" s="1583">
        <v>33420</v>
      </c>
      <c r="AD7" s="1583">
        <v>15250</v>
      </c>
      <c r="AE7" s="1583">
        <v>47584</v>
      </c>
      <c r="AF7" s="1583">
        <v>0</v>
      </c>
      <c r="AG7" s="434">
        <v>0</v>
      </c>
      <c r="AH7" s="18"/>
      <c r="AI7" s="1583">
        <v>70226</v>
      </c>
      <c r="AJ7" s="43">
        <v>4</v>
      </c>
      <c r="AK7" s="1583">
        <v>17557</v>
      </c>
      <c r="AL7" s="1583">
        <v>5365</v>
      </c>
      <c r="AM7" s="1583">
        <v>25771</v>
      </c>
      <c r="AN7" s="1583">
        <v>0</v>
      </c>
      <c r="AO7" s="440">
        <v>0</v>
      </c>
      <c r="AP7" s="9"/>
      <c r="AQ7" s="19"/>
      <c r="AR7" s="20"/>
      <c r="AS7" s="21"/>
    </row>
    <row r="8" spans="1:45" s="8" customFormat="1" ht="16">
      <c r="A8" s="7"/>
      <c r="B8" s="8" t="s">
        <v>75</v>
      </c>
      <c r="C8" s="1583">
        <v>0</v>
      </c>
      <c r="D8" s="43">
        <v>0</v>
      </c>
      <c r="E8" s="1583">
        <v>0</v>
      </c>
      <c r="F8" s="1583">
        <v>0</v>
      </c>
      <c r="G8" s="1583">
        <v>0</v>
      </c>
      <c r="H8" s="1583">
        <v>0</v>
      </c>
      <c r="I8" s="415">
        <v>0</v>
      </c>
      <c r="J8" s="18"/>
      <c r="K8" s="1583">
        <v>32904</v>
      </c>
      <c r="L8" s="43">
        <v>1</v>
      </c>
      <c r="M8" s="1583">
        <v>32904</v>
      </c>
      <c r="N8" s="1583">
        <v>32904</v>
      </c>
      <c r="O8" s="1583">
        <v>0</v>
      </c>
      <c r="P8" s="1583">
        <v>0</v>
      </c>
      <c r="Q8" s="421">
        <v>0</v>
      </c>
      <c r="R8" s="18"/>
      <c r="S8" s="1583">
        <v>176207</v>
      </c>
      <c r="T8" s="43">
        <v>10</v>
      </c>
      <c r="U8" s="1583">
        <v>17621</v>
      </c>
      <c r="V8" s="1583">
        <v>7529</v>
      </c>
      <c r="W8" s="1583">
        <v>24989</v>
      </c>
      <c r="X8" s="1583">
        <v>117</v>
      </c>
      <c r="Y8" s="427">
        <v>0.25199899999999997</v>
      </c>
      <c r="Z8" s="18"/>
      <c r="AA8" s="1583">
        <v>10644</v>
      </c>
      <c r="AB8" s="43">
        <v>1</v>
      </c>
      <c r="AC8" s="1583">
        <v>10644</v>
      </c>
      <c r="AD8" s="1583">
        <v>10644</v>
      </c>
      <c r="AE8" s="1583">
        <v>0</v>
      </c>
      <c r="AF8" s="1583">
        <v>208</v>
      </c>
      <c r="AG8" s="434">
        <v>0.77560200000000001</v>
      </c>
      <c r="AH8" s="18"/>
      <c r="AI8" s="1583">
        <v>16430</v>
      </c>
      <c r="AJ8" s="43">
        <v>3</v>
      </c>
      <c r="AK8" s="1583">
        <v>5477</v>
      </c>
      <c r="AL8" s="1583">
        <v>1554</v>
      </c>
      <c r="AM8" s="1583">
        <v>7797</v>
      </c>
      <c r="AN8" s="1583">
        <v>147</v>
      </c>
      <c r="AO8" s="440">
        <v>0.54908000000000001</v>
      </c>
      <c r="AP8" s="9"/>
      <c r="AQ8" s="19"/>
      <c r="AR8" s="20"/>
      <c r="AS8" s="21"/>
    </row>
    <row r="9" spans="1:45" s="8" customFormat="1" ht="16">
      <c r="A9" s="7"/>
      <c r="B9" s="8" t="s">
        <v>76</v>
      </c>
      <c r="C9" s="1583">
        <v>117287.85</v>
      </c>
      <c r="D9" s="43">
        <v>2</v>
      </c>
      <c r="E9" s="1583">
        <v>58643.93</v>
      </c>
      <c r="F9" s="1583">
        <v>58643.93</v>
      </c>
      <c r="G9" s="1583">
        <v>13432.94</v>
      </c>
      <c r="H9" s="1587"/>
      <c r="I9" s="416"/>
      <c r="J9" s="18"/>
      <c r="K9" s="1583">
        <v>9940109</v>
      </c>
      <c r="L9" s="43">
        <v>214</v>
      </c>
      <c r="M9" s="1583">
        <v>46449</v>
      </c>
      <c r="N9" s="1583">
        <v>38000</v>
      </c>
      <c r="O9" s="1583">
        <v>33869</v>
      </c>
      <c r="P9" s="1587"/>
      <c r="Q9" s="422"/>
      <c r="R9" s="18"/>
      <c r="S9" s="1583">
        <v>199107</v>
      </c>
      <c r="T9" s="43">
        <v>5</v>
      </c>
      <c r="U9" s="1583">
        <v>39821</v>
      </c>
      <c r="V9" s="1583">
        <v>40572</v>
      </c>
      <c r="W9" s="1583">
        <v>13406</v>
      </c>
      <c r="X9" s="1587"/>
      <c r="Y9" s="428"/>
      <c r="Z9" s="18"/>
      <c r="AA9" s="1583">
        <v>0</v>
      </c>
      <c r="AB9" s="43">
        <v>0</v>
      </c>
      <c r="AC9" s="1583">
        <v>0</v>
      </c>
      <c r="AD9" s="1583">
        <v>0</v>
      </c>
      <c r="AE9" s="1583">
        <v>0</v>
      </c>
      <c r="AF9" s="1587"/>
      <c r="AG9" s="435"/>
      <c r="AH9" s="18"/>
      <c r="AI9" s="1583">
        <v>0</v>
      </c>
      <c r="AJ9" s="43">
        <v>0</v>
      </c>
      <c r="AK9" s="1583">
        <v>0</v>
      </c>
      <c r="AL9" s="1583">
        <v>0</v>
      </c>
      <c r="AM9" s="1583">
        <v>0</v>
      </c>
      <c r="AN9" s="1587"/>
      <c r="AO9" s="441"/>
      <c r="AP9" s="9"/>
      <c r="AQ9" s="19"/>
      <c r="AR9" s="20"/>
      <c r="AS9" s="21"/>
    </row>
    <row r="10" spans="1:45" s="8" customFormat="1" ht="16">
      <c r="A10" s="7"/>
      <c r="B10" s="8" t="s">
        <v>77</v>
      </c>
      <c r="C10" s="1583">
        <v>1538322.52</v>
      </c>
      <c r="D10" s="43">
        <v>20</v>
      </c>
      <c r="E10" s="1583">
        <v>76916.13</v>
      </c>
      <c r="F10" s="1583">
        <v>76880.350000000006</v>
      </c>
      <c r="G10" s="1583">
        <v>63943.98</v>
      </c>
      <c r="H10" s="1587"/>
      <c r="I10" s="416"/>
      <c r="J10" s="18"/>
      <c r="K10" s="1583">
        <v>39086743</v>
      </c>
      <c r="L10" s="43">
        <v>473</v>
      </c>
      <c r="M10" s="1583">
        <v>82636</v>
      </c>
      <c r="N10" s="1583">
        <v>64537</v>
      </c>
      <c r="O10" s="1583">
        <v>79426</v>
      </c>
      <c r="P10" s="1587"/>
      <c r="Q10" s="422"/>
      <c r="R10" s="18"/>
      <c r="S10" s="1583">
        <v>1128940</v>
      </c>
      <c r="T10" s="43">
        <v>27</v>
      </c>
      <c r="U10" s="1583">
        <v>41813</v>
      </c>
      <c r="V10" s="1583">
        <v>32270</v>
      </c>
      <c r="W10" s="1583">
        <v>24978</v>
      </c>
      <c r="X10" s="1587"/>
      <c r="Y10" s="428"/>
      <c r="Z10" s="18"/>
      <c r="AA10" s="1583">
        <v>12668676</v>
      </c>
      <c r="AB10" s="43">
        <v>152</v>
      </c>
      <c r="AC10" s="1583">
        <v>83347</v>
      </c>
      <c r="AD10" s="1583">
        <v>62897</v>
      </c>
      <c r="AE10" s="1583">
        <v>86315</v>
      </c>
      <c r="AF10" s="1587"/>
      <c r="AG10" s="435"/>
      <c r="AH10" s="18"/>
      <c r="AI10" s="1583">
        <v>4436750</v>
      </c>
      <c r="AJ10" s="43">
        <v>58</v>
      </c>
      <c r="AK10" s="1583">
        <v>76496</v>
      </c>
      <c r="AL10" s="1583">
        <v>45059</v>
      </c>
      <c r="AM10" s="1583">
        <v>99453</v>
      </c>
      <c r="AN10" s="1587"/>
      <c r="AO10" s="441"/>
      <c r="AP10" s="9"/>
      <c r="AQ10" s="19"/>
      <c r="AR10" s="20"/>
      <c r="AS10" s="21"/>
    </row>
    <row r="11" spans="1:45" s="8" customFormat="1" ht="16">
      <c r="A11" s="7"/>
      <c r="B11" s="8" t="s">
        <v>78</v>
      </c>
      <c r="C11" s="1583">
        <v>0</v>
      </c>
      <c r="D11" s="43">
        <v>0</v>
      </c>
      <c r="E11" s="1583">
        <v>0</v>
      </c>
      <c r="F11" s="1583">
        <v>0</v>
      </c>
      <c r="G11" s="1583">
        <v>0</v>
      </c>
      <c r="H11" s="1587"/>
      <c r="I11" s="416"/>
      <c r="J11" s="18"/>
      <c r="K11" s="1583">
        <v>0</v>
      </c>
      <c r="L11" s="43">
        <v>0</v>
      </c>
      <c r="M11" s="1583">
        <v>0</v>
      </c>
      <c r="N11" s="1583">
        <v>0</v>
      </c>
      <c r="O11" s="1583">
        <v>0</v>
      </c>
      <c r="P11" s="1587"/>
      <c r="Q11" s="422"/>
      <c r="R11" s="18"/>
      <c r="S11" s="1583">
        <v>0</v>
      </c>
      <c r="T11" s="43">
        <v>0</v>
      </c>
      <c r="U11" s="1583">
        <v>0</v>
      </c>
      <c r="V11" s="1583">
        <v>0</v>
      </c>
      <c r="W11" s="1583">
        <v>0</v>
      </c>
      <c r="X11" s="1587"/>
      <c r="Y11" s="428"/>
      <c r="Z11" s="18"/>
      <c r="AA11" s="1583">
        <v>0</v>
      </c>
      <c r="AB11" s="43">
        <v>0</v>
      </c>
      <c r="AC11" s="1583">
        <v>0</v>
      </c>
      <c r="AD11" s="1583">
        <v>0</v>
      </c>
      <c r="AE11" s="1583">
        <v>0</v>
      </c>
      <c r="AF11" s="1587"/>
      <c r="AG11" s="435"/>
      <c r="AH11" s="18"/>
      <c r="AI11" s="1583">
        <v>214645</v>
      </c>
      <c r="AJ11" s="43">
        <v>3</v>
      </c>
      <c r="AK11" s="1583">
        <v>71548</v>
      </c>
      <c r="AL11" s="1583">
        <v>89804</v>
      </c>
      <c r="AM11" s="1583">
        <v>50156</v>
      </c>
      <c r="AN11" s="1587"/>
      <c r="AO11" s="441"/>
      <c r="AP11" s="9"/>
      <c r="AQ11" s="19"/>
      <c r="AR11" s="20"/>
      <c r="AS11" s="21"/>
    </row>
    <row r="12" spans="1:45" s="8" customFormat="1" ht="16">
      <c r="A12" s="7"/>
      <c r="B12" s="8" t="s">
        <v>79</v>
      </c>
      <c r="C12" s="1583">
        <v>0</v>
      </c>
      <c r="D12" s="43">
        <v>0</v>
      </c>
      <c r="E12" s="1583">
        <v>0</v>
      </c>
      <c r="F12" s="1583">
        <v>0</v>
      </c>
      <c r="G12" s="1583">
        <v>0</v>
      </c>
      <c r="H12" s="1587"/>
      <c r="I12" s="416"/>
      <c r="J12" s="18"/>
      <c r="K12" s="1583">
        <v>480638</v>
      </c>
      <c r="L12" s="43">
        <v>93</v>
      </c>
      <c r="M12" s="1583">
        <v>5168</v>
      </c>
      <c r="N12" s="1583">
        <v>5000</v>
      </c>
      <c r="O12" s="1583">
        <v>3697</v>
      </c>
      <c r="P12" s="1587"/>
      <c r="Q12" s="422"/>
      <c r="R12" s="18"/>
      <c r="S12" s="1583">
        <v>0</v>
      </c>
      <c r="T12" s="43">
        <v>0</v>
      </c>
      <c r="U12" s="1583">
        <v>0</v>
      </c>
      <c r="V12" s="1583">
        <v>0</v>
      </c>
      <c r="W12" s="1583">
        <v>0</v>
      </c>
      <c r="X12" s="1587"/>
      <c r="Y12" s="428"/>
      <c r="Z12" s="18"/>
      <c r="AA12" s="1583">
        <v>317000</v>
      </c>
      <c r="AB12" s="43">
        <v>23</v>
      </c>
      <c r="AC12" s="1583">
        <v>13783</v>
      </c>
      <c r="AD12" s="1583">
        <v>13500</v>
      </c>
      <c r="AE12" s="1583">
        <v>9321</v>
      </c>
      <c r="AF12" s="1587"/>
      <c r="AG12" s="435"/>
      <c r="AH12" s="18"/>
      <c r="AI12" s="1583">
        <v>37994</v>
      </c>
      <c r="AJ12" s="43">
        <v>11</v>
      </c>
      <c r="AK12" s="1583">
        <v>3454</v>
      </c>
      <c r="AL12" s="1583">
        <v>3000</v>
      </c>
      <c r="AM12" s="1583">
        <v>1680</v>
      </c>
      <c r="AN12" s="1587"/>
      <c r="AO12" s="441"/>
      <c r="AP12" s="9"/>
      <c r="AQ12" s="19"/>
      <c r="AR12" s="20"/>
      <c r="AS12" s="21"/>
    </row>
    <row r="13" spans="1:45" s="8" customFormat="1" ht="16">
      <c r="A13" s="7"/>
      <c r="B13" s="8" t="s">
        <v>80</v>
      </c>
      <c r="C13" s="1583">
        <v>0</v>
      </c>
      <c r="D13" s="43">
        <v>0</v>
      </c>
      <c r="E13" s="1583">
        <v>0</v>
      </c>
      <c r="F13" s="1583">
        <v>0</v>
      </c>
      <c r="G13" s="1583">
        <v>0</v>
      </c>
      <c r="H13" s="1587"/>
      <c r="I13" s="416"/>
      <c r="J13" s="18"/>
      <c r="K13" s="1583">
        <v>0</v>
      </c>
      <c r="L13" s="43">
        <v>0</v>
      </c>
      <c r="M13" s="1583">
        <v>0</v>
      </c>
      <c r="N13" s="1583">
        <v>0</v>
      </c>
      <c r="O13" s="1583">
        <v>0</v>
      </c>
      <c r="P13" s="1587"/>
      <c r="Q13" s="422"/>
      <c r="R13" s="18"/>
      <c r="S13" s="1583">
        <v>0</v>
      </c>
      <c r="T13" s="43">
        <v>0</v>
      </c>
      <c r="U13" s="1583">
        <v>0</v>
      </c>
      <c r="V13" s="1583">
        <v>0</v>
      </c>
      <c r="W13" s="1583">
        <v>0</v>
      </c>
      <c r="X13" s="1587"/>
      <c r="Y13" s="428"/>
      <c r="Z13" s="18"/>
      <c r="AA13" s="1583">
        <v>10500</v>
      </c>
      <c r="AB13" s="43">
        <v>2</v>
      </c>
      <c r="AC13" s="1583">
        <v>5250</v>
      </c>
      <c r="AD13" s="1583">
        <v>5250</v>
      </c>
      <c r="AE13" s="1583">
        <v>4596</v>
      </c>
      <c r="AF13" s="1587"/>
      <c r="AG13" s="435"/>
      <c r="AH13" s="18"/>
      <c r="AI13" s="1583">
        <v>12000</v>
      </c>
      <c r="AJ13" s="43">
        <v>2</v>
      </c>
      <c r="AK13" s="1583">
        <v>6000</v>
      </c>
      <c r="AL13" s="1583">
        <v>6000</v>
      </c>
      <c r="AM13" s="1583">
        <v>5657</v>
      </c>
      <c r="AN13" s="1587"/>
      <c r="AO13" s="441"/>
      <c r="AP13" s="9"/>
      <c r="AQ13" s="19"/>
      <c r="AR13" s="20"/>
      <c r="AS13" s="21"/>
    </row>
    <row r="14" spans="1:45" s="8" customFormat="1" ht="16">
      <c r="A14" s="7"/>
      <c r="B14" s="8" t="s">
        <v>81</v>
      </c>
      <c r="C14" s="1583">
        <v>0</v>
      </c>
      <c r="D14" s="43">
        <v>0</v>
      </c>
      <c r="E14" s="1583">
        <v>0</v>
      </c>
      <c r="F14" s="1583">
        <v>0</v>
      </c>
      <c r="G14" s="1583">
        <v>0</v>
      </c>
      <c r="H14" s="1583">
        <v>0</v>
      </c>
      <c r="I14" s="415">
        <v>0</v>
      </c>
      <c r="J14" s="18"/>
      <c r="K14" s="1583">
        <v>0</v>
      </c>
      <c r="L14" s="43">
        <v>0</v>
      </c>
      <c r="M14" s="1583">
        <v>0</v>
      </c>
      <c r="N14" s="1583">
        <v>0</v>
      </c>
      <c r="O14" s="1583">
        <v>0</v>
      </c>
      <c r="P14" s="1583">
        <v>0</v>
      </c>
      <c r="Q14" s="421">
        <v>0</v>
      </c>
      <c r="R14" s="18"/>
      <c r="S14" s="1583">
        <v>0</v>
      </c>
      <c r="T14" s="43">
        <v>0</v>
      </c>
      <c r="U14" s="1583">
        <v>0</v>
      </c>
      <c r="V14" s="1583">
        <v>0</v>
      </c>
      <c r="W14" s="1583">
        <v>0</v>
      </c>
      <c r="X14" s="1583">
        <v>0</v>
      </c>
      <c r="Y14" s="427">
        <v>0</v>
      </c>
      <c r="Z14" s="18"/>
      <c r="AA14" s="1583">
        <v>0</v>
      </c>
      <c r="AB14" s="43">
        <v>0</v>
      </c>
      <c r="AC14" s="1583">
        <v>0</v>
      </c>
      <c r="AD14" s="1583">
        <v>0</v>
      </c>
      <c r="AE14" s="1583">
        <v>0</v>
      </c>
      <c r="AF14" s="1583">
        <v>0</v>
      </c>
      <c r="AG14" s="434">
        <v>0</v>
      </c>
      <c r="AH14" s="18"/>
      <c r="AI14" s="1583">
        <v>0</v>
      </c>
      <c r="AJ14" s="43">
        <v>0</v>
      </c>
      <c r="AK14" s="1583">
        <v>0</v>
      </c>
      <c r="AL14" s="1583">
        <v>0</v>
      </c>
      <c r="AM14" s="1583">
        <v>0</v>
      </c>
      <c r="AN14" s="1583">
        <v>0</v>
      </c>
      <c r="AO14" s="440">
        <v>0</v>
      </c>
      <c r="AP14" s="9"/>
      <c r="AQ14" s="19"/>
      <c r="AR14" s="20"/>
      <c r="AS14" s="21"/>
    </row>
    <row r="15" spans="1:45" s="8" customFormat="1" ht="16">
      <c r="A15" s="7"/>
      <c r="B15" s="8" t="s">
        <v>82</v>
      </c>
      <c r="C15" s="1583">
        <v>0</v>
      </c>
      <c r="D15" s="43">
        <v>0</v>
      </c>
      <c r="E15" s="1583">
        <v>0</v>
      </c>
      <c r="F15" s="1583">
        <v>0</v>
      </c>
      <c r="G15" s="1583">
        <v>0</v>
      </c>
      <c r="H15" s="1587"/>
      <c r="I15" s="416"/>
      <c r="J15" s="18"/>
      <c r="K15" s="1583">
        <v>8834984</v>
      </c>
      <c r="L15" s="43">
        <v>185</v>
      </c>
      <c r="M15" s="1583">
        <v>47757</v>
      </c>
      <c r="N15" s="1583">
        <v>37454</v>
      </c>
      <c r="O15" s="1583">
        <v>41039</v>
      </c>
      <c r="P15" s="1587"/>
      <c r="Q15" s="422"/>
      <c r="R15" s="18"/>
      <c r="S15" s="1583">
        <v>0</v>
      </c>
      <c r="T15" s="43">
        <v>0</v>
      </c>
      <c r="U15" s="1583">
        <v>0</v>
      </c>
      <c r="V15" s="1583">
        <v>0</v>
      </c>
      <c r="W15" s="1583">
        <v>0</v>
      </c>
      <c r="X15" s="1587"/>
      <c r="Y15" s="428"/>
      <c r="Z15" s="18"/>
      <c r="AA15" s="1583">
        <v>0</v>
      </c>
      <c r="AB15" s="43">
        <v>0</v>
      </c>
      <c r="AC15" s="1583">
        <v>0</v>
      </c>
      <c r="AD15" s="1583">
        <v>0</v>
      </c>
      <c r="AE15" s="1583">
        <v>0</v>
      </c>
      <c r="AF15" s="1587"/>
      <c r="AG15" s="435"/>
      <c r="AH15" s="18"/>
      <c r="AI15" s="1583">
        <v>0</v>
      </c>
      <c r="AJ15" s="43">
        <v>0</v>
      </c>
      <c r="AK15" s="1583">
        <v>0</v>
      </c>
      <c r="AL15" s="1583">
        <v>0</v>
      </c>
      <c r="AM15" s="1583">
        <v>0</v>
      </c>
      <c r="AN15" s="1587"/>
      <c r="AO15" s="441"/>
      <c r="AP15" s="9"/>
      <c r="AQ15" s="19"/>
      <c r="AR15" s="20"/>
      <c r="AS15" s="21"/>
    </row>
    <row r="16" spans="1:45" s="8" customFormat="1" ht="16">
      <c r="A16" s="7"/>
      <c r="B16" s="8" t="s">
        <v>83</v>
      </c>
      <c r="C16" s="1583">
        <v>0</v>
      </c>
      <c r="D16" s="43">
        <v>0</v>
      </c>
      <c r="E16" s="1583">
        <v>0</v>
      </c>
      <c r="F16" s="1583">
        <v>0</v>
      </c>
      <c r="G16" s="1583">
        <v>0</v>
      </c>
      <c r="H16" s="1587"/>
      <c r="I16" s="416"/>
      <c r="J16" s="18"/>
      <c r="K16" s="1583">
        <v>0</v>
      </c>
      <c r="L16" s="43">
        <v>0</v>
      </c>
      <c r="M16" s="1583">
        <v>0</v>
      </c>
      <c r="N16" s="1583">
        <v>0</v>
      </c>
      <c r="O16" s="1583">
        <v>0</v>
      </c>
      <c r="P16" s="1587"/>
      <c r="Q16" s="422"/>
      <c r="R16" s="18"/>
      <c r="S16" s="1583">
        <v>0</v>
      </c>
      <c r="T16" s="43">
        <v>0</v>
      </c>
      <c r="U16" s="1583">
        <v>0</v>
      </c>
      <c r="V16" s="1583">
        <v>0</v>
      </c>
      <c r="W16" s="1583">
        <v>0</v>
      </c>
      <c r="X16" s="1587"/>
      <c r="Y16" s="428"/>
      <c r="Z16" s="18"/>
      <c r="AA16" s="1583">
        <v>0</v>
      </c>
      <c r="AB16" s="43">
        <v>0</v>
      </c>
      <c r="AC16" s="1583">
        <v>0</v>
      </c>
      <c r="AD16" s="1583">
        <v>0</v>
      </c>
      <c r="AE16" s="1583">
        <v>0</v>
      </c>
      <c r="AF16" s="1587"/>
      <c r="AG16" s="435"/>
      <c r="AH16" s="18"/>
      <c r="AI16" s="1583">
        <v>0</v>
      </c>
      <c r="AJ16" s="43">
        <v>0</v>
      </c>
      <c r="AK16" s="1583">
        <v>0</v>
      </c>
      <c r="AL16" s="1583">
        <v>0</v>
      </c>
      <c r="AM16" s="1583">
        <v>0</v>
      </c>
      <c r="AN16" s="1587"/>
      <c r="AO16" s="441"/>
      <c r="AP16" s="9"/>
      <c r="AQ16" s="19"/>
      <c r="AR16" s="20"/>
      <c r="AS16" s="21"/>
    </row>
    <row r="17" spans="1:45" s="8" customFormat="1" ht="16">
      <c r="A17" s="7"/>
      <c r="B17" s="8" t="s">
        <v>84</v>
      </c>
      <c r="C17" s="1583">
        <v>0</v>
      </c>
      <c r="D17" s="43">
        <v>0</v>
      </c>
      <c r="E17" s="1583">
        <v>0</v>
      </c>
      <c r="F17" s="1583">
        <v>0</v>
      </c>
      <c r="G17" s="1583">
        <v>0</v>
      </c>
      <c r="H17" s="1587"/>
      <c r="I17" s="416"/>
      <c r="J17" s="18"/>
      <c r="K17" s="1583">
        <v>0</v>
      </c>
      <c r="L17" s="43">
        <v>0</v>
      </c>
      <c r="M17" s="1583">
        <v>0</v>
      </c>
      <c r="N17" s="1583">
        <v>0</v>
      </c>
      <c r="O17" s="1583">
        <v>0</v>
      </c>
      <c r="P17" s="1587"/>
      <c r="Q17" s="422"/>
      <c r="R17" s="18"/>
      <c r="S17" s="1583">
        <v>0</v>
      </c>
      <c r="T17" s="43">
        <v>0</v>
      </c>
      <c r="U17" s="1583">
        <v>0</v>
      </c>
      <c r="V17" s="1583">
        <v>0</v>
      </c>
      <c r="W17" s="1583">
        <v>0</v>
      </c>
      <c r="X17" s="1587"/>
      <c r="Y17" s="428"/>
      <c r="Z17" s="18"/>
      <c r="AA17" s="1583">
        <v>0</v>
      </c>
      <c r="AB17" s="43">
        <v>0</v>
      </c>
      <c r="AC17" s="1583">
        <v>0</v>
      </c>
      <c r="AD17" s="1583">
        <v>0</v>
      </c>
      <c r="AE17" s="1583">
        <v>0</v>
      </c>
      <c r="AF17" s="1587"/>
      <c r="AG17" s="435"/>
      <c r="AH17" s="18"/>
      <c r="AI17" s="1583">
        <v>0</v>
      </c>
      <c r="AJ17" s="43">
        <v>0</v>
      </c>
      <c r="AK17" s="1583">
        <v>0</v>
      </c>
      <c r="AL17" s="1583">
        <v>0</v>
      </c>
      <c r="AM17" s="1583">
        <v>0</v>
      </c>
      <c r="AN17" s="1587"/>
      <c r="AO17" s="441"/>
      <c r="AP17" s="9"/>
      <c r="AQ17" s="19"/>
      <c r="AR17" s="20"/>
      <c r="AS17" s="21"/>
    </row>
    <row r="18" spans="1:45" s="8" customFormat="1" ht="16">
      <c r="A18" s="7"/>
      <c r="B18" s="8" t="s">
        <v>85</v>
      </c>
      <c r="C18" s="1584">
        <v>0</v>
      </c>
      <c r="D18" s="43">
        <v>0</v>
      </c>
      <c r="E18" s="1584">
        <v>0</v>
      </c>
      <c r="F18" s="1584">
        <v>0</v>
      </c>
      <c r="G18" s="1584">
        <v>0</v>
      </c>
      <c r="H18" s="1587"/>
      <c r="I18" s="416"/>
      <c r="J18" s="22"/>
      <c r="K18" s="1584">
        <v>0</v>
      </c>
      <c r="L18" s="43">
        <v>0</v>
      </c>
      <c r="M18" s="1584">
        <v>0</v>
      </c>
      <c r="N18" s="1584">
        <v>0</v>
      </c>
      <c r="O18" s="1584">
        <v>0</v>
      </c>
      <c r="P18" s="1587"/>
      <c r="Q18" s="422"/>
      <c r="R18" s="22"/>
      <c r="S18" s="1584">
        <v>0</v>
      </c>
      <c r="T18" s="43">
        <v>0</v>
      </c>
      <c r="U18" s="1584">
        <v>0</v>
      </c>
      <c r="V18" s="1584">
        <v>0</v>
      </c>
      <c r="W18" s="1584">
        <v>0</v>
      </c>
      <c r="X18" s="1587"/>
      <c r="Y18" s="428"/>
      <c r="Z18" s="22"/>
      <c r="AA18" s="1584">
        <v>0</v>
      </c>
      <c r="AB18" s="43">
        <v>0</v>
      </c>
      <c r="AC18" s="1584">
        <v>0</v>
      </c>
      <c r="AD18" s="1584">
        <v>0</v>
      </c>
      <c r="AE18" s="1584">
        <v>0</v>
      </c>
      <c r="AF18" s="1587"/>
      <c r="AG18" s="435"/>
      <c r="AH18" s="22"/>
      <c r="AI18" s="1584">
        <v>0</v>
      </c>
      <c r="AJ18" s="43">
        <v>0</v>
      </c>
      <c r="AK18" s="1584">
        <v>0</v>
      </c>
      <c r="AL18" s="1584">
        <v>0</v>
      </c>
      <c r="AM18" s="1584">
        <v>0</v>
      </c>
      <c r="AN18" s="1587"/>
      <c r="AO18" s="441"/>
      <c r="AP18" s="9"/>
      <c r="AQ18" s="19"/>
      <c r="AR18" s="20"/>
      <c r="AS18" s="21"/>
    </row>
    <row r="19" spans="1:45" s="8" customFormat="1" ht="16">
      <c r="A19" s="7"/>
      <c r="B19" s="8" t="s">
        <v>86</v>
      </c>
      <c r="C19" s="1584">
        <f>C50*D50*E50*7.85</f>
        <v>351763.83909899998</v>
      </c>
      <c r="D19" s="43">
        <f>D50</f>
        <v>5</v>
      </c>
      <c r="E19" s="1584">
        <f t="shared" ref="E19" si="0">C19/D19</f>
        <v>70352.767819799992</v>
      </c>
      <c r="F19" s="1587"/>
      <c r="G19" s="1587"/>
      <c r="H19" s="1587"/>
      <c r="I19" s="416"/>
      <c r="J19" s="22"/>
      <c r="K19" s="1584">
        <f>K50*L50*M50*7.85</f>
        <v>231301.44712499998</v>
      </c>
      <c r="L19" s="43">
        <f>L50</f>
        <v>3</v>
      </c>
      <c r="M19" s="1584">
        <f>K19/L19</f>
        <v>77100.482374999992</v>
      </c>
      <c r="N19" s="1587"/>
      <c r="O19" s="1587"/>
      <c r="P19" s="1587"/>
      <c r="Q19" s="422"/>
      <c r="R19" s="22"/>
      <c r="S19" s="1584">
        <f>S50*T50*U50*7.85</f>
        <v>2561637.6804899997</v>
      </c>
      <c r="T19" s="43">
        <f>T50</f>
        <v>107</v>
      </c>
      <c r="U19" s="1584">
        <f t="shared" ref="U19" si="1">S19/T19</f>
        <v>23940.539069999999</v>
      </c>
      <c r="V19" s="1587"/>
      <c r="W19" s="1587"/>
      <c r="X19" s="1587"/>
      <c r="Y19" s="428"/>
      <c r="Z19" s="22"/>
      <c r="AA19" s="1584">
        <f>AA50*AB50*AC50*7.85</f>
        <v>2078496.5863199995</v>
      </c>
      <c r="AB19" s="43">
        <f>AB50</f>
        <v>33</v>
      </c>
      <c r="AC19" s="1584">
        <f>AA19/AB19</f>
        <v>62984.745039999987</v>
      </c>
      <c r="AD19" s="1587"/>
      <c r="AE19" s="1587"/>
      <c r="AF19" s="1587"/>
      <c r="AG19" s="435"/>
      <c r="AH19" s="22"/>
      <c r="AI19" s="1584">
        <f>AI50*AJ50*AK50*7.85</f>
        <v>5490562.9837499997</v>
      </c>
      <c r="AJ19" s="43">
        <f>AJ50</f>
        <v>129</v>
      </c>
      <c r="AK19" s="1584">
        <f>AI19/AJ19</f>
        <v>42562.503749999996</v>
      </c>
      <c r="AL19" s="1587"/>
      <c r="AM19" s="1587"/>
      <c r="AN19" s="1587"/>
      <c r="AO19" s="441"/>
      <c r="AP19" s="9"/>
      <c r="AQ19" s="19"/>
      <c r="AR19" s="20"/>
      <c r="AS19" s="21"/>
    </row>
    <row r="20" spans="1:45" s="8" customFormat="1">
      <c r="A20" s="7"/>
      <c r="B20" s="23"/>
      <c r="C20" s="1585"/>
      <c r="D20" s="43"/>
      <c r="E20" s="1585"/>
      <c r="F20" s="1585"/>
      <c r="G20" s="1585"/>
      <c r="H20" s="1585"/>
      <c r="I20" s="417"/>
      <c r="J20" s="24"/>
      <c r="K20" s="1585"/>
      <c r="L20" s="43"/>
      <c r="M20" s="1585"/>
      <c r="N20" s="1585"/>
      <c r="O20" s="1585"/>
      <c r="P20" s="1585"/>
      <c r="Q20" s="423"/>
      <c r="R20" s="24"/>
      <c r="S20" s="1585"/>
      <c r="T20" s="43"/>
      <c r="U20" s="1585"/>
      <c r="V20" s="1585"/>
      <c r="W20" s="1585"/>
      <c r="X20" s="1585"/>
      <c r="Y20" s="429"/>
      <c r="Z20" s="24"/>
      <c r="AA20" s="1585"/>
      <c r="AB20" s="43"/>
      <c r="AC20" s="1585"/>
      <c r="AD20" s="1585"/>
      <c r="AE20" s="1585"/>
      <c r="AF20" s="1585"/>
      <c r="AG20" s="436"/>
      <c r="AH20" s="24"/>
      <c r="AI20" s="1585"/>
      <c r="AJ20" s="43"/>
      <c r="AK20" s="1585"/>
      <c r="AL20" s="1585"/>
      <c r="AM20" s="1585"/>
      <c r="AN20" s="1585"/>
      <c r="AO20" s="442"/>
      <c r="AP20" s="9"/>
      <c r="AQ20" s="9"/>
      <c r="AR20" s="9"/>
      <c r="AS20" s="9"/>
    </row>
    <row r="21" spans="1:45" s="8" customFormat="1">
      <c r="A21" s="7"/>
      <c r="B21" s="25" t="s">
        <v>62</v>
      </c>
      <c r="C21" s="1586"/>
      <c r="D21" s="43"/>
      <c r="E21" s="1586"/>
      <c r="F21" s="1586"/>
      <c r="G21" s="1586"/>
      <c r="H21" s="1586"/>
      <c r="I21" s="418"/>
      <c r="K21" s="1586"/>
      <c r="L21" s="43"/>
      <c r="M21" s="1586"/>
      <c r="N21" s="1586"/>
      <c r="O21" s="1586"/>
      <c r="P21" s="1586"/>
      <c r="Q21" s="424"/>
      <c r="S21" s="1586"/>
      <c r="T21" s="43"/>
      <c r="U21" s="1586"/>
      <c r="V21" s="1586"/>
      <c r="W21" s="1586"/>
      <c r="X21" s="1586"/>
      <c r="Y21" s="430"/>
      <c r="AA21" s="1586"/>
      <c r="AB21" s="43"/>
      <c r="AC21" s="1586"/>
      <c r="AD21" s="1586"/>
      <c r="AE21" s="1586"/>
      <c r="AF21" s="1586"/>
      <c r="AG21" s="437"/>
      <c r="AI21" s="1586"/>
      <c r="AJ21" s="43"/>
      <c r="AK21" s="1586"/>
      <c r="AL21" s="1586"/>
      <c r="AM21" s="1586"/>
      <c r="AN21" s="1586"/>
      <c r="AO21" s="443"/>
      <c r="AP21" s="9"/>
      <c r="AQ21" s="9"/>
      <c r="AR21" s="9"/>
      <c r="AS21" s="9"/>
    </row>
    <row r="22" spans="1:45" s="8" customFormat="1" ht="16">
      <c r="A22" s="7"/>
      <c r="B22" s="23" t="s">
        <v>87</v>
      </c>
      <c r="C22" s="1583">
        <v>0</v>
      </c>
      <c r="D22" s="43">
        <v>0</v>
      </c>
      <c r="E22" s="1583">
        <v>0</v>
      </c>
      <c r="F22" s="1583">
        <v>0</v>
      </c>
      <c r="G22" s="1583">
        <v>0</v>
      </c>
      <c r="H22" s="1583">
        <v>0</v>
      </c>
      <c r="I22" s="415">
        <v>0</v>
      </c>
      <c r="J22" s="18"/>
      <c r="K22" s="1583">
        <v>7112649</v>
      </c>
      <c r="L22" s="43">
        <v>64</v>
      </c>
      <c r="M22" s="1583">
        <v>111135</v>
      </c>
      <c r="N22" s="1583">
        <v>87277</v>
      </c>
      <c r="O22" s="1583">
        <v>82110</v>
      </c>
      <c r="P22" s="1583">
        <v>602</v>
      </c>
      <c r="Q22" s="421">
        <v>0.362454</v>
      </c>
      <c r="R22" s="18"/>
      <c r="S22" s="1583">
        <v>521713</v>
      </c>
      <c r="T22" s="43">
        <v>11</v>
      </c>
      <c r="U22" s="1583">
        <v>47428</v>
      </c>
      <c r="V22" s="1583">
        <v>52665</v>
      </c>
      <c r="W22" s="1583">
        <v>20797</v>
      </c>
      <c r="X22" s="1583">
        <v>0</v>
      </c>
      <c r="Y22" s="427">
        <v>0</v>
      </c>
      <c r="Z22" s="18"/>
      <c r="AA22" s="1583">
        <v>1551335</v>
      </c>
      <c r="AB22" s="43">
        <v>25</v>
      </c>
      <c r="AC22" s="1583">
        <v>62053</v>
      </c>
      <c r="AD22" s="1583">
        <v>34753</v>
      </c>
      <c r="AE22" s="1583">
        <v>111124</v>
      </c>
      <c r="AF22" s="1583">
        <v>307</v>
      </c>
      <c r="AG22" s="434">
        <v>0.280775</v>
      </c>
      <c r="AH22" s="18"/>
      <c r="AI22" s="1583">
        <v>1789798</v>
      </c>
      <c r="AJ22" s="43">
        <v>22</v>
      </c>
      <c r="AK22" s="1583">
        <v>81354</v>
      </c>
      <c r="AL22" s="1583">
        <v>59273</v>
      </c>
      <c r="AM22" s="1583">
        <v>62886</v>
      </c>
      <c r="AN22" s="1583">
        <v>966</v>
      </c>
      <c r="AO22" s="440">
        <v>0.40653</v>
      </c>
      <c r="AP22" s="9"/>
      <c r="AQ22" s="19"/>
      <c r="AR22" s="20"/>
      <c r="AS22" s="21"/>
    </row>
    <row r="23" spans="1:45" s="8" customFormat="1" ht="16">
      <c r="A23" s="7"/>
      <c r="B23" s="23" t="s">
        <v>88</v>
      </c>
      <c r="C23" s="1583">
        <v>0</v>
      </c>
      <c r="D23" s="43">
        <v>0</v>
      </c>
      <c r="E23" s="1583">
        <v>0</v>
      </c>
      <c r="F23" s="1583">
        <v>0</v>
      </c>
      <c r="G23" s="1583">
        <v>0</v>
      </c>
      <c r="H23" s="1583">
        <v>0</v>
      </c>
      <c r="I23" s="415">
        <v>0</v>
      </c>
      <c r="J23" s="18"/>
      <c r="K23" s="1583">
        <v>6142269</v>
      </c>
      <c r="L23" s="43">
        <v>51</v>
      </c>
      <c r="M23" s="1583">
        <v>120437</v>
      </c>
      <c r="N23" s="1583">
        <v>99630</v>
      </c>
      <c r="O23" s="1583">
        <v>89021</v>
      </c>
      <c r="P23" s="1583">
        <v>636</v>
      </c>
      <c r="Q23" s="421">
        <v>0.36984299999999998</v>
      </c>
      <c r="R23" s="18"/>
      <c r="S23" s="1583">
        <v>535786</v>
      </c>
      <c r="T23" s="43">
        <v>12</v>
      </c>
      <c r="U23" s="1583">
        <v>44649</v>
      </c>
      <c r="V23" s="1583">
        <v>44337</v>
      </c>
      <c r="W23" s="1583">
        <v>22096</v>
      </c>
      <c r="X23" s="1583">
        <v>0</v>
      </c>
      <c r="Y23" s="427">
        <v>0</v>
      </c>
      <c r="Z23" s="18"/>
      <c r="AA23" s="1583">
        <v>1694358</v>
      </c>
      <c r="AB23" s="43">
        <v>22</v>
      </c>
      <c r="AC23" s="1583">
        <v>77016</v>
      </c>
      <c r="AD23" s="1583">
        <v>44375</v>
      </c>
      <c r="AE23" s="1583">
        <v>122269</v>
      </c>
      <c r="AF23" s="1583">
        <v>458</v>
      </c>
      <c r="AG23" s="434">
        <v>0.341831</v>
      </c>
      <c r="AH23" s="18"/>
      <c r="AI23" s="1583">
        <v>1464099</v>
      </c>
      <c r="AJ23" s="43">
        <v>19</v>
      </c>
      <c r="AK23" s="1583">
        <v>77058</v>
      </c>
      <c r="AL23" s="1583">
        <v>55097</v>
      </c>
      <c r="AM23" s="1583">
        <v>64375</v>
      </c>
      <c r="AN23" s="1583">
        <v>1034</v>
      </c>
      <c r="AO23" s="440">
        <v>0.43173</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408368</v>
      </c>
      <c r="D49" s="43">
        <v>8</v>
      </c>
      <c r="E49" s="29"/>
      <c r="F49" s="419"/>
      <c r="G49" s="419"/>
      <c r="H49" s="419"/>
      <c r="I49" s="419"/>
      <c r="K49" s="1583">
        <v>278724</v>
      </c>
      <c r="L49" s="43">
        <v>14</v>
      </c>
      <c r="M49" s="46"/>
      <c r="N49" s="425"/>
      <c r="O49" s="425"/>
      <c r="P49" s="425"/>
      <c r="Q49" s="425"/>
      <c r="S49" s="1583">
        <v>138219</v>
      </c>
      <c r="T49" s="43">
        <v>208</v>
      </c>
      <c r="U49" s="46"/>
      <c r="V49" s="431"/>
      <c r="W49" s="431"/>
      <c r="X49" s="433"/>
      <c r="Y49" s="431"/>
      <c r="AA49" s="1583">
        <v>120865</v>
      </c>
      <c r="AB49" s="43">
        <v>39</v>
      </c>
      <c r="AC49" s="46"/>
      <c r="AD49" s="438"/>
      <c r="AE49" s="438"/>
      <c r="AF49" s="438"/>
      <c r="AG49" s="438"/>
      <c r="AI49" s="1583">
        <v>161094</v>
      </c>
      <c r="AJ49" s="43">
        <v>319</v>
      </c>
      <c r="AK49" s="29"/>
      <c r="AL49" s="444"/>
      <c r="AM49" s="444"/>
      <c r="AN49" s="444"/>
      <c r="AO49" s="444"/>
      <c r="AP49" s="9"/>
      <c r="AQ49" s="31"/>
      <c r="AR49" s="21"/>
      <c r="AS49" s="32"/>
    </row>
    <row r="50" spans="1:45" s="8" customFormat="1">
      <c r="A50" s="7"/>
      <c r="B50" s="8" t="s">
        <v>63</v>
      </c>
      <c r="C50" s="1583">
        <v>315568.17</v>
      </c>
      <c r="D50" s="43">
        <v>5</v>
      </c>
      <c r="E50" s="33">
        <v>2.8400000000000002E-2</v>
      </c>
      <c r="F50" s="420">
        <v>2.9749999999999999E-2</v>
      </c>
      <c r="G50" s="420">
        <v>5.1000000000000004E-3</v>
      </c>
      <c r="H50" s="1588">
        <v>225.12</v>
      </c>
      <c r="I50" s="420">
        <v>0.15753200000000001</v>
      </c>
      <c r="K50" s="1583">
        <v>362425</v>
      </c>
      <c r="L50" s="43">
        <v>3</v>
      </c>
      <c r="M50" s="47">
        <v>2.7099999999999999E-2</v>
      </c>
      <c r="N50" s="426">
        <v>2.6249999999999999E-2</v>
      </c>
      <c r="O50" s="426">
        <v>3.8E-3</v>
      </c>
      <c r="P50" s="1588">
        <v>567</v>
      </c>
      <c r="Q50" s="426">
        <v>0.23</v>
      </c>
      <c r="S50" s="1583">
        <v>139258</v>
      </c>
      <c r="T50" s="43">
        <v>107</v>
      </c>
      <c r="U50" s="47">
        <v>2.1899999999999999E-2</v>
      </c>
      <c r="V50" s="432">
        <v>2.1482000000000001E-2</v>
      </c>
      <c r="W50" s="432">
        <v>7.9000000000000008E-3</v>
      </c>
      <c r="X50" s="1588">
        <v>248</v>
      </c>
      <c r="Y50" s="432">
        <v>0.22872100000000001</v>
      </c>
      <c r="AA50" s="1583">
        <v>345842</v>
      </c>
      <c r="AB50" s="43">
        <v>33</v>
      </c>
      <c r="AC50" s="47">
        <v>2.3199999999999998E-2</v>
      </c>
      <c r="AD50" s="439">
        <v>2.1250000000000002E-2</v>
      </c>
      <c r="AE50" s="439">
        <v>1.0200000000000001E-2</v>
      </c>
      <c r="AF50" s="1588">
        <v>307</v>
      </c>
      <c r="AG50" s="439">
        <v>0.155694</v>
      </c>
      <c r="AI50" s="1583">
        <v>166830</v>
      </c>
      <c r="AJ50" s="43">
        <v>129</v>
      </c>
      <c r="AK50" s="33">
        <v>3.2500000000000001E-2</v>
      </c>
      <c r="AL50" s="445">
        <v>2.6499999999999999E-2</v>
      </c>
      <c r="AM50" s="445">
        <v>1.7399999999999999E-2</v>
      </c>
      <c r="AN50" s="1588">
        <v>398</v>
      </c>
      <c r="AO50" s="445">
        <v>0.24474599999999999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33" sqref="AR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F40" sqref="AF4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P14" activePane="bottomRight" state="frozenSplit"/>
      <selection pane="bottomRight" activeCell="T21" sqref="T21"/>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4576192.21</v>
      </c>
      <c r="D6" s="43">
        <v>47</v>
      </c>
      <c r="E6" s="1583">
        <v>97365.79</v>
      </c>
      <c r="F6" s="1583">
        <v>92700</v>
      </c>
      <c r="G6" s="1583">
        <v>69217.19</v>
      </c>
      <c r="H6" s="1583">
        <v>154.29</v>
      </c>
      <c r="I6" s="446">
        <v>0.15817400000000001</v>
      </c>
      <c r="J6" s="18"/>
      <c r="K6" s="1583">
        <v>31796987</v>
      </c>
      <c r="L6" s="43">
        <v>243</v>
      </c>
      <c r="M6" s="1583">
        <v>130852</v>
      </c>
      <c r="N6" s="1583">
        <v>112288</v>
      </c>
      <c r="O6" s="1583">
        <v>84216</v>
      </c>
      <c r="P6" s="1583">
        <v>749</v>
      </c>
      <c r="Q6" s="452">
        <v>0.48353400000000002</v>
      </c>
      <c r="R6" s="18"/>
      <c r="S6" s="1583">
        <v>10411652</v>
      </c>
      <c r="T6" s="43">
        <v>132</v>
      </c>
      <c r="U6" s="1583">
        <v>78876</v>
      </c>
      <c r="V6" s="1583">
        <v>73269</v>
      </c>
      <c r="W6" s="1583">
        <v>51056</v>
      </c>
      <c r="X6" s="1583">
        <v>556</v>
      </c>
      <c r="Y6" s="458">
        <v>0.43740600000000002</v>
      </c>
      <c r="Z6" s="18"/>
      <c r="AA6" s="1583">
        <v>52806351</v>
      </c>
      <c r="AB6" s="43">
        <v>518</v>
      </c>
      <c r="AC6" s="1583">
        <v>101943</v>
      </c>
      <c r="AD6" s="1583">
        <v>82895</v>
      </c>
      <c r="AE6" s="1583">
        <v>83702</v>
      </c>
      <c r="AF6" s="1583">
        <v>682</v>
      </c>
      <c r="AG6" s="465">
        <v>0.48346099999999997</v>
      </c>
      <c r="AH6" s="18"/>
      <c r="AI6" s="1583">
        <v>15433463</v>
      </c>
      <c r="AJ6" s="43">
        <v>177</v>
      </c>
      <c r="AK6" s="1583">
        <v>87195</v>
      </c>
      <c r="AL6" s="1583">
        <v>81076</v>
      </c>
      <c r="AM6" s="1583">
        <v>60686</v>
      </c>
      <c r="AN6" s="1583">
        <v>796</v>
      </c>
      <c r="AO6" s="471">
        <v>0.48318</v>
      </c>
      <c r="AP6" s="9"/>
      <c r="AQ6" s="19"/>
      <c r="AR6" s="20"/>
      <c r="AS6" s="21"/>
    </row>
    <row r="7" spans="1:45" s="8" customFormat="1" ht="16">
      <c r="A7" s="7"/>
      <c r="B7" s="8" t="s">
        <v>74</v>
      </c>
      <c r="C7" s="1583">
        <v>0</v>
      </c>
      <c r="D7" s="43">
        <v>0</v>
      </c>
      <c r="E7" s="1583">
        <v>0</v>
      </c>
      <c r="F7" s="1583">
        <v>0</v>
      </c>
      <c r="G7" s="1583">
        <v>0</v>
      </c>
      <c r="H7" s="1583">
        <v>0</v>
      </c>
      <c r="I7" s="446">
        <v>0</v>
      </c>
      <c r="J7" s="18"/>
      <c r="K7" s="1583">
        <v>7113370</v>
      </c>
      <c r="L7" s="43">
        <v>138</v>
      </c>
      <c r="M7" s="1583">
        <v>51546</v>
      </c>
      <c r="N7" s="1583">
        <v>42270</v>
      </c>
      <c r="O7" s="1583">
        <v>38928</v>
      </c>
      <c r="P7" s="1583">
        <v>0</v>
      </c>
      <c r="Q7" s="452">
        <v>0</v>
      </c>
      <c r="R7" s="18"/>
      <c r="S7" s="1583">
        <v>19100292</v>
      </c>
      <c r="T7" s="43">
        <v>321</v>
      </c>
      <c r="U7" s="1583">
        <v>59502</v>
      </c>
      <c r="V7" s="1583">
        <v>48500</v>
      </c>
      <c r="W7" s="1583">
        <v>49965</v>
      </c>
      <c r="X7" s="1583">
        <v>0</v>
      </c>
      <c r="Y7" s="458">
        <v>0</v>
      </c>
      <c r="Z7" s="18"/>
      <c r="AA7" s="1583">
        <v>20642507</v>
      </c>
      <c r="AB7" s="43">
        <v>326</v>
      </c>
      <c r="AC7" s="1583">
        <v>63321</v>
      </c>
      <c r="AD7" s="1583">
        <v>52050</v>
      </c>
      <c r="AE7" s="1583">
        <v>49642</v>
      </c>
      <c r="AF7" s="1583">
        <v>0</v>
      </c>
      <c r="AG7" s="465">
        <v>0</v>
      </c>
      <c r="AH7" s="18"/>
      <c r="AI7" s="1583">
        <v>3945980</v>
      </c>
      <c r="AJ7" s="43">
        <v>123</v>
      </c>
      <c r="AK7" s="1583">
        <v>32081</v>
      </c>
      <c r="AL7" s="1583">
        <v>24848</v>
      </c>
      <c r="AM7" s="1583">
        <v>28164</v>
      </c>
      <c r="AN7" s="1583">
        <v>0</v>
      </c>
      <c r="AO7" s="471">
        <v>0</v>
      </c>
      <c r="AP7" s="9"/>
      <c r="AQ7" s="19"/>
      <c r="AR7" s="20"/>
      <c r="AS7" s="21"/>
    </row>
    <row r="8" spans="1:45" s="8" customFormat="1" ht="16">
      <c r="A8" s="7"/>
      <c r="B8" s="8" t="s">
        <v>75</v>
      </c>
      <c r="C8" s="1583">
        <v>62600</v>
      </c>
      <c r="D8" s="43">
        <v>6</v>
      </c>
      <c r="E8" s="1583">
        <v>10433.33</v>
      </c>
      <c r="F8" s="1583">
        <v>10900</v>
      </c>
      <c r="G8" s="1583">
        <v>3470.83</v>
      </c>
      <c r="H8" s="1583">
        <v>81.8</v>
      </c>
      <c r="I8" s="446">
        <v>0.56558799999999998</v>
      </c>
      <c r="J8" s="18"/>
      <c r="K8" s="1583">
        <v>709119</v>
      </c>
      <c r="L8" s="43">
        <v>20</v>
      </c>
      <c r="M8" s="1583">
        <v>35456</v>
      </c>
      <c r="N8" s="1583">
        <v>24233</v>
      </c>
      <c r="O8" s="1583">
        <v>37317</v>
      </c>
      <c r="P8" s="1583">
        <v>202</v>
      </c>
      <c r="Q8" s="452">
        <v>0.68028599999999995</v>
      </c>
      <c r="R8" s="18"/>
      <c r="S8" s="1583">
        <v>2030322</v>
      </c>
      <c r="T8" s="43">
        <v>97</v>
      </c>
      <c r="U8" s="1583">
        <v>20931</v>
      </c>
      <c r="V8" s="1583">
        <v>14702</v>
      </c>
      <c r="W8" s="1583">
        <v>18876</v>
      </c>
      <c r="X8" s="1583">
        <v>110</v>
      </c>
      <c r="Y8" s="458">
        <v>0.46030500000000002</v>
      </c>
      <c r="Z8" s="18"/>
      <c r="AA8" s="1583">
        <v>0</v>
      </c>
      <c r="AB8" s="43">
        <v>0</v>
      </c>
      <c r="AC8" s="1583">
        <v>0</v>
      </c>
      <c r="AD8" s="1583">
        <v>0</v>
      </c>
      <c r="AE8" s="1583">
        <v>0</v>
      </c>
      <c r="AF8" s="1583">
        <v>0</v>
      </c>
      <c r="AG8" s="465">
        <v>0</v>
      </c>
      <c r="AH8" s="18"/>
      <c r="AI8" s="1583">
        <v>93727</v>
      </c>
      <c r="AJ8" s="43">
        <v>10</v>
      </c>
      <c r="AK8" s="1583">
        <v>9373</v>
      </c>
      <c r="AL8" s="1583">
        <v>5045</v>
      </c>
      <c r="AM8" s="1583">
        <v>10142</v>
      </c>
      <c r="AN8" s="1583">
        <v>311</v>
      </c>
      <c r="AO8" s="471">
        <v>0.66868000000000005</v>
      </c>
      <c r="AP8" s="9"/>
      <c r="AQ8" s="19"/>
      <c r="AR8" s="20"/>
      <c r="AS8" s="21"/>
    </row>
    <row r="9" spans="1:45" s="8" customFormat="1" ht="16">
      <c r="A9" s="7"/>
      <c r="B9" s="8" t="s">
        <v>76</v>
      </c>
      <c r="C9" s="1583">
        <v>2335745.21</v>
      </c>
      <c r="D9" s="43">
        <v>42</v>
      </c>
      <c r="E9" s="1583">
        <v>55612.98</v>
      </c>
      <c r="F9" s="1583">
        <v>45855.7</v>
      </c>
      <c r="G9" s="1583">
        <v>48135.78</v>
      </c>
      <c r="H9" s="1587"/>
      <c r="I9" s="447"/>
      <c r="J9" s="18"/>
      <c r="K9" s="1583">
        <v>103279265</v>
      </c>
      <c r="L9" s="43">
        <v>2223</v>
      </c>
      <c r="M9" s="1583">
        <v>46459</v>
      </c>
      <c r="N9" s="1583">
        <v>38297</v>
      </c>
      <c r="O9" s="1583">
        <v>32620</v>
      </c>
      <c r="P9" s="1587"/>
      <c r="Q9" s="453"/>
      <c r="R9" s="18"/>
      <c r="S9" s="1583">
        <v>4349001</v>
      </c>
      <c r="T9" s="43">
        <v>81</v>
      </c>
      <c r="U9" s="1583">
        <v>53691</v>
      </c>
      <c r="V9" s="1583">
        <v>49115</v>
      </c>
      <c r="W9" s="1583">
        <v>26483</v>
      </c>
      <c r="X9" s="1587"/>
      <c r="Y9" s="459"/>
      <c r="Z9" s="18"/>
      <c r="AA9" s="1583">
        <v>0</v>
      </c>
      <c r="AB9" s="43">
        <v>0</v>
      </c>
      <c r="AC9" s="1583">
        <v>0</v>
      </c>
      <c r="AD9" s="1583">
        <v>0</v>
      </c>
      <c r="AE9" s="1583">
        <v>0</v>
      </c>
      <c r="AF9" s="1587"/>
      <c r="AG9" s="466"/>
      <c r="AH9" s="18"/>
      <c r="AI9" s="1583">
        <v>0</v>
      </c>
      <c r="AJ9" s="43">
        <v>0</v>
      </c>
      <c r="AK9" s="1583">
        <v>0</v>
      </c>
      <c r="AL9" s="1583">
        <v>0</v>
      </c>
      <c r="AM9" s="1583">
        <v>0</v>
      </c>
      <c r="AN9" s="1587"/>
      <c r="AO9" s="472"/>
      <c r="AP9" s="9"/>
      <c r="AQ9" s="19"/>
      <c r="AR9" s="20"/>
      <c r="AS9" s="21"/>
    </row>
    <row r="10" spans="1:45" s="8" customFormat="1" ht="16">
      <c r="A10" s="7"/>
      <c r="B10" s="8" t="s">
        <v>77</v>
      </c>
      <c r="C10" s="1583">
        <v>8897357.5199999996</v>
      </c>
      <c r="D10" s="43">
        <v>77</v>
      </c>
      <c r="E10" s="1583">
        <v>115550.1</v>
      </c>
      <c r="F10" s="1583">
        <v>99342.77</v>
      </c>
      <c r="G10" s="1583">
        <v>86205.5</v>
      </c>
      <c r="H10" s="1587"/>
      <c r="I10" s="447"/>
      <c r="J10" s="18"/>
      <c r="K10" s="1583">
        <v>175997903</v>
      </c>
      <c r="L10" s="43">
        <v>1697</v>
      </c>
      <c r="M10" s="1583">
        <v>103711</v>
      </c>
      <c r="N10" s="1583">
        <v>94637</v>
      </c>
      <c r="O10" s="1583">
        <v>61981</v>
      </c>
      <c r="P10" s="1587"/>
      <c r="Q10" s="453"/>
      <c r="R10" s="18"/>
      <c r="S10" s="1583">
        <v>13905514</v>
      </c>
      <c r="T10" s="43">
        <v>150</v>
      </c>
      <c r="U10" s="1583">
        <v>92703</v>
      </c>
      <c r="V10" s="1583">
        <v>58914</v>
      </c>
      <c r="W10" s="1583">
        <v>96686</v>
      </c>
      <c r="X10" s="1587"/>
      <c r="Y10" s="459"/>
      <c r="Z10" s="18"/>
      <c r="AA10" s="1583">
        <v>174364954</v>
      </c>
      <c r="AB10" s="43">
        <v>1608</v>
      </c>
      <c r="AC10" s="1583">
        <v>108436</v>
      </c>
      <c r="AD10" s="1583">
        <v>95410</v>
      </c>
      <c r="AE10" s="1583">
        <v>72719</v>
      </c>
      <c r="AF10" s="1587"/>
      <c r="AG10" s="466"/>
      <c r="AH10" s="18"/>
      <c r="AI10" s="1583">
        <v>21457736</v>
      </c>
      <c r="AJ10" s="43">
        <v>231</v>
      </c>
      <c r="AK10" s="1583">
        <v>92891</v>
      </c>
      <c r="AL10" s="1583">
        <v>80199</v>
      </c>
      <c r="AM10" s="1583">
        <v>66079</v>
      </c>
      <c r="AN10" s="1587"/>
      <c r="AO10" s="472"/>
      <c r="AP10" s="9"/>
      <c r="AQ10" s="19"/>
      <c r="AR10" s="20"/>
      <c r="AS10" s="21"/>
    </row>
    <row r="11" spans="1:45" s="8" customFormat="1" ht="16">
      <c r="A11" s="7"/>
      <c r="B11" s="8" t="s">
        <v>78</v>
      </c>
      <c r="C11" s="1583">
        <v>0</v>
      </c>
      <c r="D11" s="43">
        <v>0</v>
      </c>
      <c r="E11" s="1583">
        <v>0</v>
      </c>
      <c r="F11" s="1583">
        <v>0</v>
      </c>
      <c r="G11" s="1583">
        <v>0</v>
      </c>
      <c r="H11" s="1587"/>
      <c r="I11" s="447"/>
      <c r="J11" s="18"/>
      <c r="K11" s="1583">
        <v>0</v>
      </c>
      <c r="L11" s="43">
        <v>0</v>
      </c>
      <c r="M11" s="1583">
        <v>0</v>
      </c>
      <c r="N11" s="1583">
        <v>0</v>
      </c>
      <c r="O11" s="1583">
        <v>0</v>
      </c>
      <c r="P11" s="1587"/>
      <c r="Q11" s="453"/>
      <c r="R11" s="18"/>
      <c r="S11" s="1583">
        <v>0</v>
      </c>
      <c r="T11" s="43">
        <v>0</v>
      </c>
      <c r="U11" s="1583">
        <v>0</v>
      </c>
      <c r="V11" s="1583">
        <v>0</v>
      </c>
      <c r="W11" s="1583">
        <v>0</v>
      </c>
      <c r="X11" s="1587"/>
      <c r="Y11" s="459"/>
      <c r="Z11" s="18"/>
      <c r="AA11" s="1583">
        <v>0</v>
      </c>
      <c r="AB11" s="43">
        <v>0</v>
      </c>
      <c r="AC11" s="1583">
        <v>0</v>
      </c>
      <c r="AD11" s="1583">
        <v>0</v>
      </c>
      <c r="AE11" s="1583">
        <v>0</v>
      </c>
      <c r="AF11" s="1587"/>
      <c r="AG11" s="466"/>
      <c r="AH11" s="18"/>
      <c r="AI11" s="1583">
        <v>2031884</v>
      </c>
      <c r="AJ11" s="43">
        <v>25</v>
      </c>
      <c r="AK11" s="1583">
        <v>81275</v>
      </c>
      <c r="AL11" s="1583">
        <v>50713</v>
      </c>
      <c r="AM11" s="1583">
        <v>61528</v>
      </c>
      <c r="AN11" s="1587"/>
      <c r="AO11" s="472"/>
      <c r="AP11" s="9"/>
      <c r="AQ11" s="19"/>
      <c r="AR11" s="20"/>
      <c r="AS11" s="21"/>
    </row>
    <row r="12" spans="1:45" s="8" customFormat="1" ht="16">
      <c r="A12" s="7"/>
      <c r="B12" s="8" t="s">
        <v>79</v>
      </c>
      <c r="C12" s="1583">
        <v>0</v>
      </c>
      <c r="D12" s="43">
        <v>0</v>
      </c>
      <c r="E12" s="1583">
        <v>0</v>
      </c>
      <c r="F12" s="1583">
        <v>0</v>
      </c>
      <c r="G12" s="1583">
        <v>0</v>
      </c>
      <c r="H12" s="1587"/>
      <c r="I12" s="447"/>
      <c r="J12" s="18"/>
      <c r="K12" s="1583">
        <v>1440587</v>
      </c>
      <c r="L12" s="43">
        <v>283</v>
      </c>
      <c r="M12" s="1583">
        <v>5090</v>
      </c>
      <c r="N12" s="1583">
        <v>5000</v>
      </c>
      <c r="O12" s="1583">
        <v>4144</v>
      </c>
      <c r="P12" s="1587"/>
      <c r="Q12" s="453"/>
      <c r="R12" s="18"/>
      <c r="S12" s="1583">
        <v>23121</v>
      </c>
      <c r="T12" s="43">
        <v>3</v>
      </c>
      <c r="U12" s="1583">
        <v>7707</v>
      </c>
      <c r="V12" s="1583">
        <v>3000</v>
      </c>
      <c r="W12" s="1583">
        <v>8153</v>
      </c>
      <c r="X12" s="1587"/>
      <c r="Y12" s="459"/>
      <c r="Z12" s="18"/>
      <c r="AA12" s="1583">
        <v>8213475</v>
      </c>
      <c r="AB12" s="43">
        <v>467</v>
      </c>
      <c r="AC12" s="1583">
        <v>17588</v>
      </c>
      <c r="AD12" s="1583">
        <v>18500</v>
      </c>
      <c r="AE12" s="1583">
        <v>10190</v>
      </c>
      <c r="AF12" s="1587"/>
      <c r="AG12" s="466"/>
      <c r="AH12" s="18"/>
      <c r="AI12" s="1583">
        <v>349894</v>
      </c>
      <c r="AJ12" s="43">
        <v>98</v>
      </c>
      <c r="AK12" s="1583">
        <v>3570</v>
      </c>
      <c r="AL12" s="1583">
        <v>3000</v>
      </c>
      <c r="AM12" s="1583">
        <v>1982</v>
      </c>
      <c r="AN12" s="1587"/>
      <c r="AO12" s="472"/>
      <c r="AP12" s="9"/>
      <c r="AQ12" s="19"/>
      <c r="AR12" s="20"/>
      <c r="AS12" s="21"/>
    </row>
    <row r="13" spans="1:45" s="8" customFormat="1" ht="16">
      <c r="A13" s="7"/>
      <c r="B13" s="8" t="s">
        <v>80</v>
      </c>
      <c r="C13" s="1583">
        <v>0</v>
      </c>
      <c r="D13" s="43">
        <v>0</v>
      </c>
      <c r="E13" s="1583">
        <v>0</v>
      </c>
      <c r="F13" s="1583">
        <v>0</v>
      </c>
      <c r="G13" s="1583">
        <v>0</v>
      </c>
      <c r="H13" s="1587"/>
      <c r="I13" s="447"/>
      <c r="J13" s="18"/>
      <c r="K13" s="1583">
        <v>0</v>
      </c>
      <c r="L13" s="43">
        <v>0</v>
      </c>
      <c r="M13" s="1583">
        <v>0</v>
      </c>
      <c r="N13" s="1583">
        <v>0</v>
      </c>
      <c r="O13" s="1583">
        <v>0</v>
      </c>
      <c r="P13" s="1587"/>
      <c r="Q13" s="453"/>
      <c r="R13" s="18"/>
      <c r="S13" s="1583">
        <v>57689</v>
      </c>
      <c r="T13" s="43">
        <v>7</v>
      </c>
      <c r="U13" s="1583">
        <v>8241</v>
      </c>
      <c r="V13" s="1583">
        <v>6000</v>
      </c>
      <c r="W13" s="1583">
        <v>8002</v>
      </c>
      <c r="X13" s="1587"/>
      <c r="Y13" s="459"/>
      <c r="Z13" s="18"/>
      <c r="AA13" s="1583">
        <v>543247</v>
      </c>
      <c r="AB13" s="43">
        <v>73</v>
      </c>
      <c r="AC13" s="1583">
        <v>7442</v>
      </c>
      <c r="AD13" s="1583">
        <v>6000</v>
      </c>
      <c r="AE13" s="1583">
        <v>5496</v>
      </c>
      <c r="AF13" s="1587"/>
      <c r="AG13" s="466"/>
      <c r="AH13" s="18"/>
      <c r="AI13" s="1583">
        <v>41827</v>
      </c>
      <c r="AJ13" s="43">
        <v>8</v>
      </c>
      <c r="AK13" s="1583">
        <v>5228</v>
      </c>
      <c r="AL13" s="1583">
        <v>4000</v>
      </c>
      <c r="AM13" s="1583">
        <v>4152</v>
      </c>
      <c r="AN13" s="1587"/>
      <c r="AO13" s="472"/>
      <c r="AP13" s="9"/>
      <c r="AQ13" s="19"/>
      <c r="AR13" s="20"/>
      <c r="AS13" s="21"/>
    </row>
    <row r="14" spans="1:45" s="8" customFormat="1" ht="16">
      <c r="A14" s="7"/>
      <c r="B14" s="8" t="s">
        <v>81</v>
      </c>
      <c r="C14" s="1583">
        <v>0</v>
      </c>
      <c r="D14" s="43">
        <v>0</v>
      </c>
      <c r="E14" s="1583">
        <v>0</v>
      </c>
      <c r="F14" s="1583">
        <v>0</v>
      </c>
      <c r="G14" s="1583">
        <v>0</v>
      </c>
      <c r="H14" s="1583">
        <v>0</v>
      </c>
      <c r="I14" s="446">
        <v>0</v>
      </c>
      <c r="J14" s="18"/>
      <c r="K14" s="1583">
        <v>0</v>
      </c>
      <c r="L14" s="43">
        <v>0</v>
      </c>
      <c r="M14" s="1583">
        <v>0</v>
      </c>
      <c r="N14" s="1583">
        <v>0</v>
      </c>
      <c r="O14" s="1583">
        <v>0</v>
      </c>
      <c r="P14" s="1583">
        <v>0</v>
      </c>
      <c r="Q14" s="452">
        <v>0</v>
      </c>
      <c r="R14" s="18"/>
      <c r="S14" s="1583">
        <v>0</v>
      </c>
      <c r="T14" s="43">
        <v>0</v>
      </c>
      <c r="U14" s="1583">
        <v>0</v>
      </c>
      <c r="V14" s="1583">
        <v>0</v>
      </c>
      <c r="W14" s="1583">
        <v>0</v>
      </c>
      <c r="X14" s="1583">
        <v>0</v>
      </c>
      <c r="Y14" s="458">
        <v>0</v>
      </c>
      <c r="Z14" s="18"/>
      <c r="AA14" s="1583">
        <v>0</v>
      </c>
      <c r="AB14" s="43">
        <v>0</v>
      </c>
      <c r="AC14" s="1583">
        <v>0</v>
      </c>
      <c r="AD14" s="1583">
        <v>0</v>
      </c>
      <c r="AE14" s="1583">
        <v>0</v>
      </c>
      <c r="AF14" s="1583">
        <v>0</v>
      </c>
      <c r="AG14" s="465">
        <v>0</v>
      </c>
      <c r="AH14" s="18"/>
      <c r="AI14" s="1583">
        <v>0</v>
      </c>
      <c r="AJ14" s="43">
        <v>0</v>
      </c>
      <c r="AK14" s="1583">
        <v>0</v>
      </c>
      <c r="AL14" s="1583">
        <v>0</v>
      </c>
      <c r="AM14" s="1583">
        <v>0</v>
      </c>
      <c r="AN14" s="1583">
        <v>0</v>
      </c>
      <c r="AO14" s="471">
        <v>0</v>
      </c>
      <c r="AP14" s="9"/>
      <c r="AQ14" s="19"/>
      <c r="AR14" s="20"/>
      <c r="AS14" s="21"/>
    </row>
    <row r="15" spans="1:45" s="8" customFormat="1" ht="16">
      <c r="A15" s="7"/>
      <c r="B15" s="8" t="s">
        <v>82</v>
      </c>
      <c r="C15" s="1583">
        <v>22577963.32</v>
      </c>
      <c r="D15" s="43">
        <v>235</v>
      </c>
      <c r="E15" s="1583">
        <v>96076.44</v>
      </c>
      <c r="F15" s="1583">
        <v>86283.76</v>
      </c>
      <c r="G15" s="1583">
        <v>61824.94</v>
      </c>
      <c r="H15" s="1587"/>
      <c r="I15" s="447"/>
      <c r="J15" s="18"/>
      <c r="K15" s="1583">
        <v>0</v>
      </c>
      <c r="L15" s="43">
        <v>0</v>
      </c>
      <c r="M15" s="1583">
        <v>0</v>
      </c>
      <c r="N15" s="1583">
        <v>0</v>
      </c>
      <c r="O15" s="1583">
        <v>0</v>
      </c>
      <c r="P15" s="1587"/>
      <c r="Q15" s="453"/>
      <c r="R15" s="18"/>
      <c r="S15" s="1583">
        <v>0</v>
      </c>
      <c r="T15" s="43">
        <v>0</v>
      </c>
      <c r="U15" s="1583">
        <v>0</v>
      </c>
      <c r="V15" s="1583">
        <v>0</v>
      </c>
      <c r="W15" s="1583">
        <v>0</v>
      </c>
      <c r="X15" s="1587"/>
      <c r="Y15" s="459"/>
      <c r="Z15" s="18"/>
      <c r="AA15" s="1583">
        <v>0</v>
      </c>
      <c r="AB15" s="43">
        <v>0</v>
      </c>
      <c r="AC15" s="1583">
        <v>0</v>
      </c>
      <c r="AD15" s="1583">
        <v>0</v>
      </c>
      <c r="AE15" s="1583">
        <v>0</v>
      </c>
      <c r="AF15" s="1587"/>
      <c r="AG15" s="466"/>
      <c r="AH15" s="18"/>
      <c r="AI15" s="1583">
        <v>0</v>
      </c>
      <c r="AJ15" s="43">
        <v>0</v>
      </c>
      <c r="AK15" s="1583">
        <v>0</v>
      </c>
      <c r="AL15" s="1583">
        <v>0</v>
      </c>
      <c r="AM15" s="1583">
        <v>0</v>
      </c>
      <c r="AN15" s="1587"/>
      <c r="AO15" s="472"/>
      <c r="AP15" s="9"/>
      <c r="AQ15" s="19"/>
      <c r="AR15" s="20"/>
      <c r="AS15" s="21"/>
    </row>
    <row r="16" spans="1:45" s="8" customFormat="1" ht="16">
      <c r="A16" s="7"/>
      <c r="B16" s="8" t="s">
        <v>83</v>
      </c>
      <c r="C16" s="1583">
        <v>0</v>
      </c>
      <c r="D16" s="43">
        <v>0</v>
      </c>
      <c r="E16" s="1583">
        <v>0</v>
      </c>
      <c r="F16" s="1583">
        <v>0</v>
      </c>
      <c r="G16" s="1583">
        <v>0</v>
      </c>
      <c r="H16" s="1587"/>
      <c r="I16" s="447"/>
      <c r="J16" s="18"/>
      <c r="K16" s="1583">
        <v>0</v>
      </c>
      <c r="L16" s="43">
        <v>0</v>
      </c>
      <c r="M16" s="1583">
        <v>0</v>
      </c>
      <c r="N16" s="1583">
        <v>0</v>
      </c>
      <c r="O16" s="1583">
        <v>0</v>
      </c>
      <c r="P16" s="1587"/>
      <c r="Q16" s="453"/>
      <c r="R16" s="18"/>
      <c r="S16" s="1583">
        <v>0</v>
      </c>
      <c r="T16" s="43">
        <v>0</v>
      </c>
      <c r="U16" s="1583">
        <v>0</v>
      </c>
      <c r="V16" s="1583">
        <v>0</v>
      </c>
      <c r="W16" s="1583">
        <v>0</v>
      </c>
      <c r="X16" s="1587"/>
      <c r="Y16" s="459"/>
      <c r="Z16" s="18"/>
      <c r="AA16" s="1583">
        <v>0</v>
      </c>
      <c r="AB16" s="43">
        <v>0</v>
      </c>
      <c r="AC16" s="1583">
        <v>0</v>
      </c>
      <c r="AD16" s="1583">
        <v>0</v>
      </c>
      <c r="AE16" s="1583">
        <v>0</v>
      </c>
      <c r="AF16" s="1587"/>
      <c r="AG16" s="466"/>
      <c r="AH16" s="18"/>
      <c r="AI16" s="1583">
        <v>0</v>
      </c>
      <c r="AJ16" s="43">
        <v>0</v>
      </c>
      <c r="AK16" s="1583">
        <v>0</v>
      </c>
      <c r="AL16" s="1583">
        <v>0</v>
      </c>
      <c r="AM16" s="1583">
        <v>0</v>
      </c>
      <c r="AN16" s="1587"/>
      <c r="AO16" s="472"/>
      <c r="AP16" s="9"/>
      <c r="AQ16" s="19"/>
      <c r="AR16" s="20"/>
      <c r="AS16" s="21"/>
    </row>
    <row r="17" spans="1:45" s="8" customFormat="1" ht="16">
      <c r="A17" s="7"/>
      <c r="B17" s="8" t="s">
        <v>84</v>
      </c>
      <c r="C17" s="1583">
        <v>0</v>
      </c>
      <c r="D17" s="43">
        <v>0</v>
      </c>
      <c r="E17" s="1583">
        <v>0</v>
      </c>
      <c r="F17" s="1583">
        <v>0</v>
      </c>
      <c r="G17" s="1583">
        <v>0</v>
      </c>
      <c r="H17" s="1587"/>
      <c r="I17" s="447"/>
      <c r="J17" s="18"/>
      <c r="K17" s="1583">
        <v>0</v>
      </c>
      <c r="L17" s="43">
        <v>0</v>
      </c>
      <c r="M17" s="1583">
        <v>0</v>
      </c>
      <c r="N17" s="1583">
        <v>0</v>
      </c>
      <c r="O17" s="1583">
        <v>0</v>
      </c>
      <c r="P17" s="1587"/>
      <c r="Q17" s="453"/>
      <c r="R17" s="18"/>
      <c r="S17" s="1583">
        <v>0</v>
      </c>
      <c r="T17" s="43">
        <v>0</v>
      </c>
      <c r="U17" s="1583">
        <v>0</v>
      </c>
      <c r="V17" s="1583">
        <v>0</v>
      </c>
      <c r="W17" s="1583">
        <v>0</v>
      </c>
      <c r="X17" s="1587"/>
      <c r="Y17" s="459"/>
      <c r="Z17" s="18"/>
      <c r="AA17" s="1583">
        <v>0</v>
      </c>
      <c r="AB17" s="43">
        <v>0</v>
      </c>
      <c r="AC17" s="1583">
        <v>0</v>
      </c>
      <c r="AD17" s="1583">
        <v>0</v>
      </c>
      <c r="AE17" s="1583">
        <v>0</v>
      </c>
      <c r="AF17" s="1587"/>
      <c r="AG17" s="466"/>
      <c r="AH17" s="18"/>
      <c r="AI17" s="1583">
        <v>0</v>
      </c>
      <c r="AJ17" s="43">
        <v>0</v>
      </c>
      <c r="AK17" s="1583">
        <v>0</v>
      </c>
      <c r="AL17" s="1583">
        <v>0</v>
      </c>
      <c r="AM17" s="1583">
        <v>0</v>
      </c>
      <c r="AN17" s="1587"/>
      <c r="AO17" s="472"/>
      <c r="AP17" s="9"/>
      <c r="AQ17" s="19"/>
      <c r="AR17" s="20"/>
      <c r="AS17" s="21"/>
    </row>
    <row r="18" spans="1:45" s="8" customFormat="1" ht="16">
      <c r="A18" s="7"/>
      <c r="B18" s="8" t="s">
        <v>85</v>
      </c>
      <c r="C18" s="1584">
        <v>0</v>
      </c>
      <c r="D18" s="43">
        <v>0</v>
      </c>
      <c r="E18" s="1584">
        <v>0</v>
      </c>
      <c r="F18" s="1584">
        <v>0</v>
      </c>
      <c r="G18" s="1584">
        <v>0</v>
      </c>
      <c r="H18" s="1587"/>
      <c r="I18" s="447"/>
      <c r="J18" s="22"/>
      <c r="K18" s="1584">
        <v>0</v>
      </c>
      <c r="L18" s="43">
        <v>0</v>
      </c>
      <c r="M18" s="1584">
        <v>0</v>
      </c>
      <c r="N18" s="1584">
        <v>0</v>
      </c>
      <c r="O18" s="1584">
        <v>0</v>
      </c>
      <c r="P18" s="1587"/>
      <c r="Q18" s="453"/>
      <c r="R18" s="22"/>
      <c r="S18" s="1584">
        <v>0</v>
      </c>
      <c r="T18" s="43">
        <v>0</v>
      </c>
      <c r="U18" s="1584">
        <v>0</v>
      </c>
      <c r="V18" s="1584">
        <v>0</v>
      </c>
      <c r="W18" s="1584">
        <v>0</v>
      </c>
      <c r="X18" s="1587"/>
      <c r="Y18" s="459"/>
      <c r="Z18" s="22"/>
      <c r="AA18" s="1584">
        <v>1055300</v>
      </c>
      <c r="AB18" s="43">
        <v>33</v>
      </c>
      <c r="AC18" s="1584">
        <v>31979</v>
      </c>
      <c r="AD18" s="1584">
        <v>27000</v>
      </c>
      <c r="AE18" s="1584">
        <v>15590</v>
      </c>
      <c r="AF18" s="1587"/>
      <c r="AG18" s="466"/>
      <c r="AH18" s="22"/>
      <c r="AI18" s="1584">
        <v>2986702</v>
      </c>
      <c r="AJ18" s="43">
        <v>26</v>
      </c>
      <c r="AK18" s="1584">
        <v>114873</v>
      </c>
      <c r="AL18" s="1584">
        <v>101442</v>
      </c>
      <c r="AM18" s="1584">
        <v>74168</v>
      </c>
      <c r="AN18" s="1587"/>
      <c r="AO18" s="472"/>
      <c r="AP18" s="9"/>
      <c r="AQ18" s="19"/>
      <c r="AR18" s="20"/>
      <c r="AS18" s="21"/>
    </row>
    <row r="19" spans="1:45" s="8" customFormat="1" ht="16">
      <c r="A19" s="7"/>
      <c r="B19" s="8" t="s">
        <v>86</v>
      </c>
      <c r="C19" s="1584">
        <f>C50*D50*E50*7.85</f>
        <v>1970806.1164000004</v>
      </c>
      <c r="D19" s="43">
        <f>D50</f>
        <v>29</v>
      </c>
      <c r="E19" s="1584">
        <f t="shared" ref="E19" si="0">C19/D19</f>
        <v>67958.83160000002</v>
      </c>
      <c r="F19" s="1587"/>
      <c r="G19" s="1587"/>
      <c r="H19" s="1587"/>
      <c r="I19" s="447"/>
      <c r="J19" s="22"/>
      <c r="K19" s="1584">
        <f>K50*L50*M50*7.85</f>
        <v>2431769.6841600002</v>
      </c>
      <c r="L19" s="43">
        <f>L50</f>
        <v>48</v>
      </c>
      <c r="M19" s="1584">
        <f>K19/L19</f>
        <v>50661.868420000006</v>
      </c>
      <c r="N19" s="1587"/>
      <c r="O19" s="1587"/>
      <c r="P19" s="1587"/>
      <c r="Q19" s="453"/>
      <c r="R19" s="22"/>
      <c r="S19" s="1584">
        <f>S50*T50*U50*7.85</f>
        <v>15582622.466799999</v>
      </c>
      <c r="T19" s="43">
        <f>T50</f>
        <v>580</v>
      </c>
      <c r="U19" s="1584">
        <f t="shared" ref="U19" si="1">S19/T19</f>
        <v>26866.590459999999</v>
      </c>
      <c r="V19" s="1587"/>
      <c r="W19" s="1587"/>
      <c r="X19" s="1587"/>
      <c r="Y19" s="459"/>
      <c r="Z19" s="22"/>
      <c r="AA19" s="1584">
        <f>AA50*AB50*AC50*7.85</f>
        <v>26723265.857864998</v>
      </c>
      <c r="AB19" s="43">
        <f>AB50</f>
        <v>691</v>
      </c>
      <c r="AC19" s="1584">
        <f>AA19/AB19</f>
        <v>38673.322515</v>
      </c>
      <c r="AD19" s="1587"/>
      <c r="AE19" s="1587"/>
      <c r="AF19" s="1587"/>
      <c r="AG19" s="466"/>
      <c r="AH19" s="22"/>
      <c r="AI19" s="1584">
        <f>AI50*AJ50*AK50*7.85</f>
        <v>20390483.015999999</v>
      </c>
      <c r="AJ19" s="43">
        <f>AJ50</f>
        <v>400</v>
      </c>
      <c r="AK19" s="1584">
        <f>AI19/AJ19</f>
        <v>50976.207539999996</v>
      </c>
      <c r="AL19" s="1587"/>
      <c r="AM19" s="1587"/>
      <c r="AN19" s="1587"/>
      <c r="AO19" s="472"/>
      <c r="AP19" s="9"/>
      <c r="AQ19" s="19"/>
      <c r="AR19" s="20"/>
      <c r="AS19" s="21"/>
    </row>
    <row r="20" spans="1:45" s="8" customFormat="1">
      <c r="A20" s="7"/>
      <c r="B20" s="23"/>
      <c r="C20" s="1585"/>
      <c r="D20" s="43"/>
      <c r="E20" s="1585"/>
      <c r="F20" s="1585"/>
      <c r="G20" s="1585"/>
      <c r="H20" s="1585"/>
      <c r="I20" s="448"/>
      <c r="J20" s="24"/>
      <c r="K20" s="1585"/>
      <c r="L20" s="43"/>
      <c r="M20" s="1585"/>
      <c r="N20" s="1585"/>
      <c r="O20" s="1585"/>
      <c r="P20" s="1585"/>
      <c r="Q20" s="454"/>
      <c r="R20" s="24"/>
      <c r="S20" s="1585"/>
      <c r="T20" s="43"/>
      <c r="U20" s="1585"/>
      <c r="V20" s="1585"/>
      <c r="W20" s="1585"/>
      <c r="X20" s="1585"/>
      <c r="Y20" s="460"/>
      <c r="Z20" s="24"/>
      <c r="AA20" s="1585"/>
      <c r="AB20" s="43"/>
      <c r="AC20" s="1585"/>
      <c r="AD20" s="1585"/>
      <c r="AE20" s="1585"/>
      <c r="AF20" s="1585"/>
      <c r="AG20" s="467"/>
      <c r="AH20" s="24"/>
      <c r="AI20" s="1585"/>
      <c r="AJ20" s="43"/>
      <c r="AK20" s="1585"/>
      <c r="AL20" s="1585"/>
      <c r="AM20" s="1585"/>
      <c r="AN20" s="1585"/>
      <c r="AO20" s="473"/>
      <c r="AP20" s="9"/>
      <c r="AQ20" s="9"/>
      <c r="AR20" s="9"/>
      <c r="AS20" s="9"/>
    </row>
    <row r="21" spans="1:45" s="8" customFormat="1">
      <c r="A21" s="7"/>
      <c r="B21" s="25" t="s">
        <v>62</v>
      </c>
      <c r="C21" s="1586"/>
      <c r="D21" s="43"/>
      <c r="E21" s="1586"/>
      <c r="F21" s="1586"/>
      <c r="G21" s="1586"/>
      <c r="H21" s="1586"/>
      <c r="I21" s="449"/>
      <c r="K21" s="1586"/>
      <c r="L21" s="43"/>
      <c r="M21" s="1586"/>
      <c r="N21" s="1586"/>
      <c r="O21" s="1586"/>
      <c r="P21" s="1586"/>
      <c r="Q21" s="455"/>
      <c r="S21" s="1586"/>
      <c r="T21" s="43"/>
      <c r="U21" s="1586"/>
      <c r="V21" s="1586"/>
      <c r="W21" s="1586"/>
      <c r="X21" s="1586"/>
      <c r="Y21" s="461"/>
      <c r="AA21" s="1586"/>
      <c r="AB21" s="43"/>
      <c r="AC21" s="1586"/>
      <c r="AD21" s="1586"/>
      <c r="AE21" s="1586"/>
      <c r="AF21" s="1586"/>
      <c r="AG21" s="468"/>
      <c r="AI21" s="1586"/>
      <c r="AJ21" s="43"/>
      <c r="AK21" s="1586"/>
      <c r="AL21" s="1586"/>
      <c r="AM21" s="1586"/>
      <c r="AN21" s="1586"/>
      <c r="AO21" s="474"/>
      <c r="AP21" s="9"/>
      <c r="AQ21" s="9"/>
      <c r="AR21" s="9"/>
      <c r="AS21" s="9"/>
    </row>
    <row r="22" spans="1:45" s="8" customFormat="1" ht="16">
      <c r="A22" s="7"/>
      <c r="B22" s="23" t="s">
        <v>87</v>
      </c>
      <c r="C22" s="1583">
        <v>1208419.24</v>
      </c>
      <c r="D22" s="43">
        <v>7</v>
      </c>
      <c r="E22" s="1583">
        <v>172631.32</v>
      </c>
      <c r="F22" s="1583">
        <v>158503.28</v>
      </c>
      <c r="G22" s="1583">
        <v>77058.179999999993</v>
      </c>
      <c r="H22" s="1583">
        <v>769.95</v>
      </c>
      <c r="I22" s="446">
        <v>0.50098299999999996</v>
      </c>
      <c r="J22" s="18"/>
      <c r="K22" s="1583">
        <v>202969112</v>
      </c>
      <c r="L22" s="43">
        <v>1463</v>
      </c>
      <c r="M22" s="1583">
        <v>138735</v>
      </c>
      <c r="N22" s="1583">
        <v>118033</v>
      </c>
      <c r="O22" s="1583">
        <v>96510</v>
      </c>
      <c r="P22" s="1583">
        <v>736</v>
      </c>
      <c r="Q22" s="452">
        <v>0.480437</v>
      </c>
      <c r="R22" s="18"/>
      <c r="S22" s="1583">
        <v>17689528</v>
      </c>
      <c r="T22" s="43">
        <v>225</v>
      </c>
      <c r="U22" s="1583">
        <v>78620</v>
      </c>
      <c r="V22" s="1583">
        <v>70297</v>
      </c>
      <c r="W22" s="1583">
        <v>55818</v>
      </c>
      <c r="X22" s="1583">
        <v>0</v>
      </c>
      <c r="Y22" s="458">
        <v>0</v>
      </c>
      <c r="Z22" s="18"/>
      <c r="AA22" s="1583">
        <v>124282230</v>
      </c>
      <c r="AB22" s="43">
        <v>1234</v>
      </c>
      <c r="AC22" s="1583">
        <v>100715</v>
      </c>
      <c r="AD22" s="1583">
        <v>78750</v>
      </c>
      <c r="AE22" s="1583">
        <v>85872</v>
      </c>
      <c r="AF22" s="1583">
        <v>573</v>
      </c>
      <c r="AG22" s="465">
        <v>0.42399399999999998</v>
      </c>
      <c r="AH22" s="18"/>
      <c r="AI22" s="1583">
        <v>28114205</v>
      </c>
      <c r="AJ22" s="43">
        <v>279</v>
      </c>
      <c r="AK22" s="1583">
        <v>100768</v>
      </c>
      <c r="AL22" s="1583">
        <v>93390</v>
      </c>
      <c r="AM22" s="1583">
        <v>61067</v>
      </c>
      <c r="AN22" s="1583">
        <v>919</v>
      </c>
      <c r="AO22" s="471">
        <v>0.49565999999999999</v>
      </c>
      <c r="AP22" s="9"/>
      <c r="AQ22" s="19"/>
      <c r="AR22" s="20"/>
      <c r="AS22" s="21"/>
    </row>
    <row r="23" spans="1:45" s="8" customFormat="1" ht="16">
      <c r="A23" s="7"/>
      <c r="B23" s="23" t="s">
        <v>88</v>
      </c>
      <c r="C23" s="1583">
        <v>1208419.24</v>
      </c>
      <c r="D23" s="43">
        <v>7</v>
      </c>
      <c r="E23" s="1583">
        <v>172631.32</v>
      </c>
      <c r="F23" s="1583">
        <v>158503.28</v>
      </c>
      <c r="G23" s="1583">
        <v>77058.179999999993</v>
      </c>
      <c r="H23" s="1583">
        <v>769.95</v>
      </c>
      <c r="I23" s="446">
        <v>0.50098299999999996</v>
      </c>
      <c r="J23" s="18"/>
      <c r="K23" s="1583">
        <v>145452306</v>
      </c>
      <c r="L23" s="43">
        <v>1053</v>
      </c>
      <c r="M23" s="1583">
        <v>138131</v>
      </c>
      <c r="N23" s="1583">
        <v>118049</v>
      </c>
      <c r="O23" s="1583">
        <v>93352</v>
      </c>
      <c r="P23" s="1583">
        <v>748</v>
      </c>
      <c r="Q23" s="452">
        <v>0.48683100000000001</v>
      </c>
      <c r="R23" s="18"/>
      <c r="S23" s="1583">
        <v>18508711</v>
      </c>
      <c r="T23" s="43">
        <v>236</v>
      </c>
      <c r="U23" s="1583">
        <v>78427</v>
      </c>
      <c r="V23" s="1583">
        <v>69979</v>
      </c>
      <c r="W23" s="1583">
        <v>54737</v>
      </c>
      <c r="X23" s="1583">
        <v>0</v>
      </c>
      <c r="Y23" s="458">
        <v>0</v>
      </c>
      <c r="Z23" s="18"/>
      <c r="AA23" s="1583">
        <v>103869257</v>
      </c>
      <c r="AB23" s="43">
        <v>1066</v>
      </c>
      <c r="AC23" s="1583">
        <v>97438</v>
      </c>
      <c r="AD23" s="1583">
        <v>76744</v>
      </c>
      <c r="AE23" s="1583">
        <v>80573</v>
      </c>
      <c r="AF23" s="1583">
        <v>569</v>
      </c>
      <c r="AG23" s="465">
        <v>0.42294199999999998</v>
      </c>
      <c r="AH23" s="18"/>
      <c r="AI23" s="1583">
        <v>23198496</v>
      </c>
      <c r="AJ23" s="43">
        <v>239</v>
      </c>
      <c r="AK23" s="1583">
        <v>97065</v>
      </c>
      <c r="AL23" s="1583">
        <v>90005</v>
      </c>
      <c r="AM23" s="1583">
        <v>62132</v>
      </c>
      <c r="AN23" s="1583">
        <v>840</v>
      </c>
      <c r="AO23" s="471">
        <v>0.49441000000000002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309355.39</v>
      </c>
      <c r="D49" s="43">
        <v>105</v>
      </c>
      <c r="E49" s="29"/>
      <c r="F49" s="450"/>
      <c r="G49" s="450"/>
      <c r="H49" s="450"/>
      <c r="I49" s="450"/>
      <c r="K49" s="1583">
        <v>234637</v>
      </c>
      <c r="L49" s="43">
        <v>215</v>
      </c>
      <c r="M49" s="46"/>
      <c r="N49" s="456"/>
      <c r="O49" s="456"/>
      <c r="P49" s="456"/>
      <c r="Q49" s="456"/>
      <c r="S49" s="1583">
        <v>144264</v>
      </c>
      <c r="T49" s="43">
        <v>1170</v>
      </c>
      <c r="U49" s="46"/>
      <c r="V49" s="462"/>
      <c r="W49" s="462"/>
      <c r="X49" s="464"/>
      <c r="Y49" s="462"/>
      <c r="AA49" s="1583">
        <v>41809</v>
      </c>
      <c r="AB49" s="43">
        <v>804</v>
      </c>
      <c r="AC49" s="46"/>
      <c r="AD49" s="469"/>
      <c r="AE49" s="469"/>
      <c r="AF49" s="469"/>
      <c r="AG49" s="469"/>
      <c r="AI49" s="1583">
        <v>188839</v>
      </c>
      <c r="AJ49" s="43">
        <v>1259</v>
      </c>
      <c r="AK49" s="29"/>
      <c r="AL49" s="475"/>
      <c r="AM49" s="475"/>
      <c r="AN49" s="475"/>
      <c r="AO49" s="475"/>
      <c r="AP49" s="9"/>
      <c r="AQ49" s="31"/>
      <c r="AR49" s="21"/>
      <c r="AS49" s="32"/>
    </row>
    <row r="50" spans="1:45" s="8" customFormat="1">
      <c r="A50" s="7"/>
      <c r="B50" s="8" t="s">
        <v>63</v>
      </c>
      <c r="C50" s="1583">
        <v>314806.40000000002</v>
      </c>
      <c r="D50" s="43">
        <v>29</v>
      </c>
      <c r="E50" s="33">
        <v>2.75E-2</v>
      </c>
      <c r="F50" s="451">
        <v>2.5999999999999999E-2</v>
      </c>
      <c r="G50" s="451">
        <v>6.0000000000000001E-3</v>
      </c>
      <c r="H50" s="1588">
        <v>207.55</v>
      </c>
      <c r="I50" s="451">
        <v>0.14260999999999999</v>
      </c>
      <c r="K50" s="1583">
        <v>246326</v>
      </c>
      <c r="L50" s="43">
        <v>48</v>
      </c>
      <c r="M50" s="47">
        <v>2.6200000000000001E-2</v>
      </c>
      <c r="N50" s="457">
        <v>2.6200000000000001E-2</v>
      </c>
      <c r="O50" s="457">
        <v>6.3E-3</v>
      </c>
      <c r="P50" s="1588">
        <v>395</v>
      </c>
      <c r="Q50" s="457">
        <v>0.24</v>
      </c>
      <c r="S50" s="1583">
        <v>145021</v>
      </c>
      <c r="T50" s="43">
        <v>580</v>
      </c>
      <c r="U50" s="47">
        <v>2.3599999999999999E-2</v>
      </c>
      <c r="V50" s="463">
        <v>2.2499999999999999E-2</v>
      </c>
      <c r="W50" s="463">
        <v>1.0699999999999999E-2</v>
      </c>
      <c r="X50" s="1588">
        <v>236</v>
      </c>
      <c r="Y50" s="463">
        <v>0.215673</v>
      </c>
      <c r="AA50" s="1583">
        <v>237997</v>
      </c>
      <c r="AB50" s="43">
        <v>691</v>
      </c>
      <c r="AC50" s="47">
        <v>2.07E-2</v>
      </c>
      <c r="AD50" s="470">
        <v>1.9E-2</v>
      </c>
      <c r="AE50" s="470">
        <v>1.12E-2</v>
      </c>
      <c r="AF50" s="1588">
        <v>236</v>
      </c>
      <c r="AG50" s="470">
        <v>0.15318200000000001</v>
      </c>
      <c r="AI50" s="1583">
        <v>186603</v>
      </c>
      <c r="AJ50" s="43">
        <v>400</v>
      </c>
      <c r="AK50" s="33">
        <v>3.4799999999999998E-2</v>
      </c>
      <c r="AL50" s="476">
        <v>3.7499999999999999E-2</v>
      </c>
      <c r="AM50" s="476">
        <v>1.7100000000000001E-2</v>
      </c>
      <c r="AN50" s="1588">
        <v>507</v>
      </c>
      <c r="AO50" s="476">
        <v>0.25662099999999999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Q33" sqref="AQ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R19" sqref="AR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J39" sqref="AJ39"/>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7" sqref="S7:T1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236658.59</v>
      </c>
      <c r="D6" s="43">
        <v>8</v>
      </c>
      <c r="E6" s="1583">
        <v>29582.32</v>
      </c>
      <c r="F6" s="1583">
        <v>18500</v>
      </c>
      <c r="G6" s="1583">
        <v>33481.85</v>
      </c>
      <c r="H6" s="1583">
        <v>148.88</v>
      </c>
      <c r="I6" s="477">
        <v>0.29564400000000002</v>
      </c>
      <c r="J6" s="18"/>
      <c r="K6" s="1583">
        <v>1250732</v>
      </c>
      <c r="L6" s="43">
        <v>19</v>
      </c>
      <c r="M6" s="1583">
        <v>65828</v>
      </c>
      <c r="N6" s="1583">
        <v>53449</v>
      </c>
      <c r="O6" s="1583">
        <v>46030</v>
      </c>
      <c r="P6" s="1583">
        <v>417</v>
      </c>
      <c r="Q6" s="483">
        <v>0.37058999999999997</v>
      </c>
      <c r="R6" s="18"/>
      <c r="S6" s="1583">
        <v>1759808</v>
      </c>
      <c r="T6" s="43">
        <v>54</v>
      </c>
      <c r="U6" s="1583">
        <v>32589</v>
      </c>
      <c r="V6" s="1583">
        <v>25250</v>
      </c>
      <c r="W6" s="1583">
        <v>27846</v>
      </c>
      <c r="X6" s="1583">
        <v>269</v>
      </c>
      <c r="Y6" s="489">
        <v>0.34833599999999998</v>
      </c>
      <c r="Z6" s="18"/>
      <c r="AA6" s="1583">
        <v>2935177</v>
      </c>
      <c r="AB6" s="43">
        <v>82</v>
      </c>
      <c r="AC6" s="1583">
        <v>35795</v>
      </c>
      <c r="AD6" s="1583">
        <v>27893</v>
      </c>
      <c r="AE6" s="1583">
        <v>34926</v>
      </c>
      <c r="AF6" s="1583">
        <v>391</v>
      </c>
      <c r="AG6" s="496">
        <v>0.40888200000000002</v>
      </c>
      <c r="AH6" s="18"/>
      <c r="AI6" s="1583">
        <v>284988</v>
      </c>
      <c r="AJ6" s="43">
        <v>6</v>
      </c>
      <c r="AK6" s="1583">
        <v>47498</v>
      </c>
      <c r="AL6" s="1583">
        <v>51295</v>
      </c>
      <c r="AM6" s="1583">
        <v>11950</v>
      </c>
      <c r="AN6" s="1583">
        <v>460</v>
      </c>
      <c r="AO6" s="502">
        <v>0.39383000000000001</v>
      </c>
      <c r="AP6" s="9"/>
      <c r="AQ6" s="19"/>
      <c r="AR6" s="20"/>
      <c r="AS6" s="21"/>
    </row>
    <row r="7" spans="1:45" s="8" customFormat="1" ht="16">
      <c r="A7" s="7"/>
      <c r="B7" s="8" t="s">
        <v>74</v>
      </c>
      <c r="C7" s="1583">
        <v>0</v>
      </c>
      <c r="D7" s="43">
        <v>0</v>
      </c>
      <c r="E7" s="1583">
        <v>0</v>
      </c>
      <c r="F7" s="1583">
        <v>0</v>
      </c>
      <c r="G7" s="1583">
        <v>0</v>
      </c>
      <c r="H7" s="1583">
        <v>0</v>
      </c>
      <c r="I7" s="477">
        <v>0</v>
      </c>
      <c r="J7" s="18"/>
      <c r="K7" s="1583">
        <v>290310</v>
      </c>
      <c r="L7" s="43">
        <v>7</v>
      </c>
      <c r="M7" s="1583">
        <v>41473</v>
      </c>
      <c r="N7" s="1583">
        <v>30816</v>
      </c>
      <c r="O7" s="1583">
        <v>42565</v>
      </c>
      <c r="P7" s="1583">
        <v>0</v>
      </c>
      <c r="Q7" s="483">
        <v>0</v>
      </c>
      <c r="R7" s="18"/>
      <c r="S7" s="1583">
        <v>1009245</v>
      </c>
      <c r="T7" s="43">
        <v>44</v>
      </c>
      <c r="U7" s="1583">
        <v>22937</v>
      </c>
      <c r="V7" s="1583">
        <v>18919</v>
      </c>
      <c r="W7" s="1583">
        <v>22211</v>
      </c>
      <c r="X7" s="1583">
        <v>0</v>
      </c>
      <c r="Y7" s="489">
        <v>0</v>
      </c>
      <c r="Z7" s="18"/>
      <c r="AA7" s="1583">
        <v>655616</v>
      </c>
      <c r="AB7" s="43">
        <v>18</v>
      </c>
      <c r="AC7" s="1583">
        <v>36423</v>
      </c>
      <c r="AD7" s="1583">
        <v>14600</v>
      </c>
      <c r="AE7" s="1583">
        <v>43323</v>
      </c>
      <c r="AF7" s="1583">
        <v>0</v>
      </c>
      <c r="AG7" s="496">
        <v>0</v>
      </c>
      <c r="AH7" s="18"/>
      <c r="AI7" s="1583">
        <v>6413</v>
      </c>
      <c r="AJ7" s="43">
        <v>1</v>
      </c>
      <c r="AK7" s="1583">
        <v>6413</v>
      </c>
      <c r="AL7" s="1583">
        <v>6413</v>
      </c>
      <c r="AM7" s="1583">
        <v>0</v>
      </c>
      <c r="AN7" s="1583">
        <v>0</v>
      </c>
      <c r="AO7" s="502">
        <v>0</v>
      </c>
      <c r="AP7" s="9"/>
      <c r="AQ7" s="19"/>
      <c r="AR7" s="20"/>
      <c r="AS7" s="21"/>
    </row>
    <row r="8" spans="1:45" s="8" customFormat="1" ht="16">
      <c r="A8" s="7"/>
      <c r="B8" s="8" t="s">
        <v>75</v>
      </c>
      <c r="C8" s="1583">
        <v>249200</v>
      </c>
      <c r="D8" s="43">
        <v>9</v>
      </c>
      <c r="E8" s="1583">
        <v>27688.89</v>
      </c>
      <c r="F8" s="1583">
        <v>22500</v>
      </c>
      <c r="G8" s="1583">
        <v>16055.64</v>
      </c>
      <c r="H8" s="1583">
        <v>394.98</v>
      </c>
      <c r="I8" s="477">
        <v>0.74939500000000003</v>
      </c>
      <c r="J8" s="18"/>
      <c r="K8" s="1583">
        <v>0</v>
      </c>
      <c r="L8" s="43">
        <v>0</v>
      </c>
      <c r="M8" s="1583">
        <v>0</v>
      </c>
      <c r="N8" s="1583">
        <v>0</v>
      </c>
      <c r="O8" s="1583">
        <v>0</v>
      </c>
      <c r="P8" s="1583">
        <v>0</v>
      </c>
      <c r="Q8" s="483">
        <v>0</v>
      </c>
      <c r="R8" s="18"/>
      <c r="S8" s="1583">
        <v>113130</v>
      </c>
      <c r="T8" s="43">
        <v>10</v>
      </c>
      <c r="U8" s="1583">
        <v>11313</v>
      </c>
      <c r="V8" s="1583">
        <v>6717</v>
      </c>
      <c r="W8" s="1583">
        <v>11270</v>
      </c>
      <c r="X8" s="1583">
        <v>55</v>
      </c>
      <c r="Y8" s="489">
        <v>0.28471000000000002</v>
      </c>
      <c r="Z8" s="18"/>
      <c r="AA8" s="1583">
        <v>0</v>
      </c>
      <c r="AB8" s="43">
        <v>0</v>
      </c>
      <c r="AC8" s="1583">
        <v>0</v>
      </c>
      <c r="AD8" s="1583">
        <v>0</v>
      </c>
      <c r="AE8" s="1583">
        <v>0</v>
      </c>
      <c r="AF8" s="1583">
        <v>0</v>
      </c>
      <c r="AG8" s="496">
        <v>0</v>
      </c>
      <c r="AH8" s="18"/>
      <c r="AI8" s="1583">
        <v>0</v>
      </c>
      <c r="AJ8" s="43">
        <v>0</v>
      </c>
      <c r="AK8" s="1583">
        <v>0</v>
      </c>
      <c r="AL8" s="1583">
        <v>0</v>
      </c>
      <c r="AM8" s="1583">
        <v>0</v>
      </c>
      <c r="AN8" s="1583">
        <v>0</v>
      </c>
      <c r="AO8" s="502">
        <v>0</v>
      </c>
      <c r="AP8" s="9"/>
      <c r="AQ8" s="19"/>
      <c r="AR8" s="20"/>
      <c r="AS8" s="21"/>
    </row>
    <row r="9" spans="1:45" s="8" customFormat="1" ht="16">
      <c r="A9" s="7"/>
      <c r="B9" s="8" t="s">
        <v>76</v>
      </c>
      <c r="C9" s="1583">
        <v>1012293.3</v>
      </c>
      <c r="D9" s="43">
        <v>23</v>
      </c>
      <c r="E9" s="1583">
        <v>44012.75</v>
      </c>
      <c r="F9" s="1583">
        <v>35309.379999999997</v>
      </c>
      <c r="G9" s="1583">
        <v>35045.4</v>
      </c>
      <c r="H9" s="1587"/>
      <c r="I9" s="478"/>
      <c r="J9" s="18"/>
      <c r="K9" s="1583">
        <v>9454281</v>
      </c>
      <c r="L9" s="43">
        <v>314</v>
      </c>
      <c r="M9" s="1583">
        <v>30109</v>
      </c>
      <c r="N9" s="1583">
        <v>24691</v>
      </c>
      <c r="O9" s="1583">
        <v>21962</v>
      </c>
      <c r="P9" s="1587"/>
      <c r="Q9" s="484"/>
      <c r="R9" s="18"/>
      <c r="S9" s="1583">
        <v>451959</v>
      </c>
      <c r="T9" s="43">
        <v>15</v>
      </c>
      <c r="U9" s="1583">
        <v>30131</v>
      </c>
      <c r="V9" s="1583">
        <v>21328</v>
      </c>
      <c r="W9" s="1583">
        <v>20232</v>
      </c>
      <c r="X9" s="1587"/>
      <c r="Y9" s="490"/>
      <c r="Z9" s="18"/>
      <c r="AA9" s="1583">
        <v>0</v>
      </c>
      <c r="AB9" s="43">
        <v>0</v>
      </c>
      <c r="AC9" s="1583">
        <v>0</v>
      </c>
      <c r="AD9" s="1583">
        <v>0</v>
      </c>
      <c r="AE9" s="1583">
        <v>0</v>
      </c>
      <c r="AF9" s="1587"/>
      <c r="AG9" s="497"/>
      <c r="AH9" s="18"/>
      <c r="AI9" s="1583">
        <v>0</v>
      </c>
      <c r="AJ9" s="43">
        <v>0</v>
      </c>
      <c r="AK9" s="1583">
        <v>0</v>
      </c>
      <c r="AL9" s="1583">
        <v>0</v>
      </c>
      <c r="AM9" s="1583">
        <v>0</v>
      </c>
      <c r="AN9" s="1587"/>
      <c r="AO9" s="503"/>
      <c r="AP9" s="9"/>
      <c r="AQ9" s="19"/>
      <c r="AR9" s="20"/>
      <c r="AS9" s="21"/>
    </row>
    <row r="10" spans="1:45" s="8" customFormat="1" ht="16">
      <c r="A10" s="7"/>
      <c r="B10" s="8" t="s">
        <v>77</v>
      </c>
      <c r="C10" s="1583">
        <v>0</v>
      </c>
      <c r="D10" s="43">
        <v>0</v>
      </c>
      <c r="E10" s="1583">
        <v>0</v>
      </c>
      <c r="F10" s="1583">
        <v>0</v>
      </c>
      <c r="G10" s="1583">
        <v>0</v>
      </c>
      <c r="H10" s="1587"/>
      <c r="I10" s="478"/>
      <c r="J10" s="18"/>
      <c r="K10" s="1583">
        <v>12258865</v>
      </c>
      <c r="L10" s="43">
        <v>240</v>
      </c>
      <c r="M10" s="1583">
        <v>51079</v>
      </c>
      <c r="N10" s="1583">
        <v>40957</v>
      </c>
      <c r="O10" s="1583">
        <v>53404</v>
      </c>
      <c r="P10" s="1587"/>
      <c r="Q10" s="484"/>
      <c r="R10" s="18"/>
      <c r="S10" s="1583">
        <v>1153016</v>
      </c>
      <c r="T10" s="43">
        <v>25</v>
      </c>
      <c r="U10" s="1583">
        <v>46121</v>
      </c>
      <c r="V10" s="1583">
        <v>43425</v>
      </c>
      <c r="W10" s="1583">
        <v>24322</v>
      </c>
      <c r="X10" s="1587"/>
      <c r="Y10" s="490"/>
      <c r="Z10" s="18"/>
      <c r="AA10" s="1583">
        <v>13570786</v>
      </c>
      <c r="AB10" s="43">
        <v>245</v>
      </c>
      <c r="AC10" s="1583">
        <v>55391</v>
      </c>
      <c r="AD10" s="1583">
        <v>42040</v>
      </c>
      <c r="AE10" s="1583">
        <v>71711</v>
      </c>
      <c r="AF10" s="1587"/>
      <c r="AG10" s="497"/>
      <c r="AH10" s="18"/>
      <c r="AI10" s="1583">
        <v>951894</v>
      </c>
      <c r="AJ10" s="43">
        <v>15</v>
      </c>
      <c r="AK10" s="1583">
        <v>63460</v>
      </c>
      <c r="AL10" s="1583">
        <v>57812</v>
      </c>
      <c r="AM10" s="1583">
        <v>60930</v>
      </c>
      <c r="AN10" s="1587"/>
      <c r="AO10" s="503"/>
      <c r="AP10" s="9"/>
      <c r="AQ10" s="19"/>
      <c r="AR10" s="20"/>
      <c r="AS10" s="21"/>
    </row>
    <row r="11" spans="1:45" s="8" customFormat="1" ht="16">
      <c r="A11" s="7"/>
      <c r="B11" s="8" t="s">
        <v>78</v>
      </c>
      <c r="C11" s="1583">
        <v>0</v>
      </c>
      <c r="D11" s="43">
        <v>0</v>
      </c>
      <c r="E11" s="1583">
        <v>0</v>
      </c>
      <c r="F11" s="1583">
        <v>0</v>
      </c>
      <c r="G11" s="1583">
        <v>0</v>
      </c>
      <c r="H11" s="1587"/>
      <c r="I11" s="478"/>
      <c r="J11" s="18"/>
      <c r="K11" s="1583">
        <v>0</v>
      </c>
      <c r="L11" s="43">
        <v>0</v>
      </c>
      <c r="M11" s="1583">
        <v>0</v>
      </c>
      <c r="N11" s="1583">
        <v>0</v>
      </c>
      <c r="O11" s="1583">
        <v>0</v>
      </c>
      <c r="P11" s="1587"/>
      <c r="Q11" s="484"/>
      <c r="R11" s="18"/>
      <c r="S11" s="1583">
        <v>0</v>
      </c>
      <c r="T11" s="43">
        <v>0</v>
      </c>
      <c r="U11" s="1583">
        <v>0</v>
      </c>
      <c r="V11" s="1583">
        <v>0</v>
      </c>
      <c r="W11" s="1583">
        <v>0</v>
      </c>
      <c r="X11" s="1587"/>
      <c r="Y11" s="490"/>
      <c r="Z11" s="18"/>
      <c r="AA11" s="1583">
        <v>0</v>
      </c>
      <c r="AB11" s="43">
        <v>0</v>
      </c>
      <c r="AC11" s="1583">
        <v>0</v>
      </c>
      <c r="AD11" s="1583">
        <v>0</v>
      </c>
      <c r="AE11" s="1583">
        <v>0</v>
      </c>
      <c r="AF11" s="1587"/>
      <c r="AG11" s="497"/>
      <c r="AH11" s="18"/>
      <c r="AI11" s="1583">
        <v>10367</v>
      </c>
      <c r="AJ11" s="43">
        <v>1</v>
      </c>
      <c r="AK11" s="1583">
        <v>10367</v>
      </c>
      <c r="AL11" s="1583">
        <v>10367</v>
      </c>
      <c r="AM11" s="1583">
        <v>0</v>
      </c>
      <c r="AN11" s="1587"/>
      <c r="AO11" s="503"/>
      <c r="AP11" s="9"/>
      <c r="AQ11" s="19"/>
      <c r="AR11" s="20"/>
      <c r="AS11" s="21"/>
    </row>
    <row r="12" spans="1:45" s="8" customFormat="1" ht="16">
      <c r="A12" s="7"/>
      <c r="B12" s="8" t="s">
        <v>79</v>
      </c>
      <c r="C12" s="1583">
        <v>0</v>
      </c>
      <c r="D12" s="43">
        <v>0</v>
      </c>
      <c r="E12" s="1583">
        <v>0</v>
      </c>
      <c r="F12" s="1583">
        <v>0</v>
      </c>
      <c r="G12" s="1583">
        <v>0</v>
      </c>
      <c r="H12" s="1587"/>
      <c r="I12" s="478"/>
      <c r="J12" s="18"/>
      <c r="K12" s="1583">
        <v>175009</v>
      </c>
      <c r="L12" s="43">
        <v>36</v>
      </c>
      <c r="M12" s="1583">
        <v>4861</v>
      </c>
      <c r="N12" s="1583">
        <v>4000</v>
      </c>
      <c r="O12" s="1583">
        <v>3425</v>
      </c>
      <c r="P12" s="1587"/>
      <c r="Q12" s="484"/>
      <c r="R12" s="18"/>
      <c r="S12" s="1583">
        <v>0</v>
      </c>
      <c r="T12" s="43">
        <v>0</v>
      </c>
      <c r="U12" s="1583">
        <v>0</v>
      </c>
      <c r="V12" s="1583">
        <v>0</v>
      </c>
      <c r="W12" s="1583">
        <v>0</v>
      </c>
      <c r="X12" s="1587"/>
      <c r="Y12" s="490"/>
      <c r="Z12" s="18"/>
      <c r="AA12" s="1583">
        <v>1133868</v>
      </c>
      <c r="AB12" s="43">
        <v>80</v>
      </c>
      <c r="AC12" s="1583">
        <v>14173</v>
      </c>
      <c r="AD12" s="1583">
        <v>18219</v>
      </c>
      <c r="AE12" s="1583">
        <v>8268</v>
      </c>
      <c r="AF12" s="1587"/>
      <c r="AG12" s="497"/>
      <c r="AH12" s="18"/>
      <c r="AI12" s="1583">
        <v>10000</v>
      </c>
      <c r="AJ12" s="43">
        <v>1</v>
      </c>
      <c r="AK12" s="1583">
        <v>10000</v>
      </c>
      <c r="AL12" s="1583">
        <v>10000</v>
      </c>
      <c r="AM12" s="1583">
        <v>0</v>
      </c>
      <c r="AN12" s="1587"/>
      <c r="AO12" s="503"/>
      <c r="AP12" s="9"/>
      <c r="AQ12" s="19"/>
      <c r="AR12" s="20"/>
      <c r="AS12" s="21"/>
    </row>
    <row r="13" spans="1:45" s="8" customFormat="1" ht="16">
      <c r="A13" s="7"/>
      <c r="B13" s="8" t="s">
        <v>80</v>
      </c>
      <c r="C13" s="1583">
        <v>0</v>
      </c>
      <c r="D13" s="43">
        <v>0</v>
      </c>
      <c r="E13" s="1583">
        <v>0</v>
      </c>
      <c r="F13" s="1583">
        <v>0</v>
      </c>
      <c r="G13" s="1583">
        <v>0</v>
      </c>
      <c r="H13" s="1587"/>
      <c r="I13" s="478"/>
      <c r="J13" s="18"/>
      <c r="K13" s="1583">
        <v>0</v>
      </c>
      <c r="L13" s="43">
        <v>0</v>
      </c>
      <c r="M13" s="1583">
        <v>0</v>
      </c>
      <c r="N13" s="1583">
        <v>0</v>
      </c>
      <c r="O13" s="1583">
        <v>0</v>
      </c>
      <c r="P13" s="1587"/>
      <c r="Q13" s="484"/>
      <c r="R13" s="18"/>
      <c r="S13" s="1583">
        <v>3000</v>
      </c>
      <c r="T13" s="43">
        <v>1</v>
      </c>
      <c r="U13" s="1583">
        <v>3000</v>
      </c>
      <c r="V13" s="1583">
        <v>3000</v>
      </c>
      <c r="W13" s="1583">
        <v>0</v>
      </c>
      <c r="X13" s="1587"/>
      <c r="Y13" s="490"/>
      <c r="Z13" s="18"/>
      <c r="AA13" s="1583">
        <v>68741</v>
      </c>
      <c r="AB13" s="43">
        <v>9</v>
      </c>
      <c r="AC13" s="1583">
        <v>7638</v>
      </c>
      <c r="AD13" s="1583">
        <v>6000</v>
      </c>
      <c r="AE13" s="1583">
        <v>5005</v>
      </c>
      <c r="AF13" s="1587"/>
      <c r="AG13" s="497"/>
      <c r="AH13" s="18"/>
      <c r="AI13" s="1583">
        <v>0</v>
      </c>
      <c r="AJ13" s="43">
        <v>0</v>
      </c>
      <c r="AK13" s="1583">
        <v>0</v>
      </c>
      <c r="AL13" s="1583">
        <v>0</v>
      </c>
      <c r="AM13" s="1583">
        <v>0</v>
      </c>
      <c r="AN13" s="1587"/>
      <c r="AO13" s="503"/>
      <c r="AP13" s="9"/>
      <c r="AQ13" s="19"/>
      <c r="AR13" s="20"/>
      <c r="AS13" s="21"/>
    </row>
    <row r="14" spans="1:45" s="8" customFormat="1" ht="16">
      <c r="A14" s="7"/>
      <c r="B14" s="8" t="s">
        <v>81</v>
      </c>
      <c r="C14" s="1583">
        <v>0</v>
      </c>
      <c r="D14" s="43">
        <v>0</v>
      </c>
      <c r="E14" s="1583">
        <v>0</v>
      </c>
      <c r="F14" s="1583">
        <v>0</v>
      </c>
      <c r="G14" s="1583">
        <v>0</v>
      </c>
      <c r="H14" s="1583">
        <v>0</v>
      </c>
      <c r="I14" s="477">
        <v>0</v>
      </c>
      <c r="J14" s="18"/>
      <c r="K14" s="1583">
        <v>0</v>
      </c>
      <c r="L14" s="43">
        <v>0</v>
      </c>
      <c r="M14" s="1583">
        <v>0</v>
      </c>
      <c r="N14" s="1583">
        <v>0</v>
      </c>
      <c r="O14" s="1583">
        <v>0</v>
      </c>
      <c r="P14" s="1583">
        <v>0</v>
      </c>
      <c r="Q14" s="483">
        <v>0</v>
      </c>
      <c r="R14" s="18"/>
      <c r="S14" s="1583">
        <v>0</v>
      </c>
      <c r="T14" s="43">
        <v>0</v>
      </c>
      <c r="U14" s="1583">
        <v>0</v>
      </c>
      <c r="V14" s="1583">
        <v>0</v>
      </c>
      <c r="W14" s="1583">
        <v>0</v>
      </c>
      <c r="X14" s="1583">
        <v>0</v>
      </c>
      <c r="Y14" s="489">
        <v>0</v>
      </c>
      <c r="Z14" s="18"/>
      <c r="AA14" s="1583">
        <v>0</v>
      </c>
      <c r="AB14" s="43">
        <v>0</v>
      </c>
      <c r="AC14" s="1583">
        <v>0</v>
      </c>
      <c r="AD14" s="1583">
        <v>0</v>
      </c>
      <c r="AE14" s="1583">
        <v>0</v>
      </c>
      <c r="AF14" s="1583">
        <v>0</v>
      </c>
      <c r="AG14" s="496">
        <v>0</v>
      </c>
      <c r="AH14" s="18"/>
      <c r="AI14" s="1583">
        <v>0</v>
      </c>
      <c r="AJ14" s="43">
        <v>0</v>
      </c>
      <c r="AK14" s="1583">
        <v>0</v>
      </c>
      <c r="AL14" s="1583">
        <v>0</v>
      </c>
      <c r="AM14" s="1583">
        <v>0</v>
      </c>
      <c r="AN14" s="1583">
        <v>0</v>
      </c>
      <c r="AO14" s="502">
        <v>0</v>
      </c>
      <c r="AP14" s="9"/>
      <c r="AQ14" s="19"/>
      <c r="AR14" s="20"/>
      <c r="AS14" s="21"/>
    </row>
    <row r="15" spans="1:45" s="8" customFormat="1" ht="16">
      <c r="A15" s="7"/>
      <c r="B15" s="8" t="s">
        <v>82</v>
      </c>
      <c r="C15" s="1583">
        <v>6738323.6600000001</v>
      </c>
      <c r="D15" s="43">
        <v>139</v>
      </c>
      <c r="E15" s="1583">
        <v>48477.15</v>
      </c>
      <c r="F15" s="1583">
        <v>43143.81</v>
      </c>
      <c r="G15" s="1583">
        <v>29641.93</v>
      </c>
      <c r="H15" s="1587"/>
      <c r="I15" s="478"/>
      <c r="J15" s="18"/>
      <c r="K15" s="1583">
        <v>1646565</v>
      </c>
      <c r="L15" s="43">
        <v>59</v>
      </c>
      <c r="M15" s="1583">
        <v>27908</v>
      </c>
      <c r="N15" s="1583">
        <v>19438</v>
      </c>
      <c r="O15" s="1583">
        <v>34464</v>
      </c>
      <c r="P15" s="1587"/>
      <c r="Q15" s="484"/>
      <c r="R15" s="18"/>
      <c r="S15" s="1583">
        <v>0</v>
      </c>
      <c r="T15" s="43">
        <v>0</v>
      </c>
      <c r="U15" s="1583">
        <v>0</v>
      </c>
      <c r="V15" s="1583">
        <v>0</v>
      </c>
      <c r="W15" s="1583">
        <v>0</v>
      </c>
      <c r="X15" s="1587"/>
      <c r="Y15" s="490"/>
      <c r="Z15" s="18"/>
      <c r="AA15" s="1583">
        <v>0</v>
      </c>
      <c r="AB15" s="43">
        <v>0</v>
      </c>
      <c r="AC15" s="1583">
        <v>0</v>
      </c>
      <c r="AD15" s="1583">
        <v>0</v>
      </c>
      <c r="AE15" s="1583">
        <v>0</v>
      </c>
      <c r="AF15" s="1587"/>
      <c r="AG15" s="497"/>
      <c r="AH15" s="18"/>
      <c r="AI15" s="1583">
        <v>0</v>
      </c>
      <c r="AJ15" s="43">
        <v>0</v>
      </c>
      <c r="AK15" s="1583">
        <v>0</v>
      </c>
      <c r="AL15" s="1583">
        <v>0</v>
      </c>
      <c r="AM15" s="1583">
        <v>0</v>
      </c>
      <c r="AN15" s="1587"/>
      <c r="AO15" s="503"/>
      <c r="AP15" s="9"/>
      <c r="AQ15" s="19"/>
      <c r="AR15" s="20"/>
      <c r="AS15" s="21"/>
    </row>
    <row r="16" spans="1:45" s="8" customFormat="1" ht="16">
      <c r="A16" s="7"/>
      <c r="B16" s="8" t="s">
        <v>83</v>
      </c>
      <c r="C16" s="1583">
        <v>0</v>
      </c>
      <c r="D16" s="43">
        <v>0</v>
      </c>
      <c r="E16" s="1583">
        <v>0</v>
      </c>
      <c r="F16" s="1583">
        <v>0</v>
      </c>
      <c r="G16" s="1583">
        <v>0</v>
      </c>
      <c r="H16" s="1587"/>
      <c r="I16" s="478"/>
      <c r="J16" s="18"/>
      <c r="K16" s="1583">
        <v>0</v>
      </c>
      <c r="L16" s="43">
        <v>0</v>
      </c>
      <c r="M16" s="1583">
        <v>0</v>
      </c>
      <c r="N16" s="1583">
        <v>0</v>
      </c>
      <c r="O16" s="1583">
        <v>0</v>
      </c>
      <c r="P16" s="1587"/>
      <c r="Q16" s="484"/>
      <c r="R16" s="18"/>
      <c r="S16" s="1583">
        <v>0</v>
      </c>
      <c r="T16" s="43">
        <v>0</v>
      </c>
      <c r="U16" s="1583">
        <v>0</v>
      </c>
      <c r="V16" s="1583">
        <v>0</v>
      </c>
      <c r="W16" s="1583">
        <v>0</v>
      </c>
      <c r="X16" s="1587"/>
      <c r="Y16" s="490"/>
      <c r="Z16" s="18"/>
      <c r="AA16" s="1583">
        <v>0</v>
      </c>
      <c r="AB16" s="43">
        <v>0</v>
      </c>
      <c r="AC16" s="1583">
        <v>0</v>
      </c>
      <c r="AD16" s="1583">
        <v>0</v>
      </c>
      <c r="AE16" s="1583">
        <v>0</v>
      </c>
      <c r="AF16" s="1587"/>
      <c r="AG16" s="497"/>
      <c r="AH16" s="18"/>
      <c r="AI16" s="1583">
        <v>0</v>
      </c>
      <c r="AJ16" s="43">
        <v>0</v>
      </c>
      <c r="AK16" s="1583">
        <v>0</v>
      </c>
      <c r="AL16" s="1583">
        <v>0</v>
      </c>
      <c r="AM16" s="1583">
        <v>0</v>
      </c>
      <c r="AN16" s="1587"/>
      <c r="AO16" s="503"/>
      <c r="AP16" s="9"/>
      <c r="AQ16" s="19"/>
      <c r="AR16" s="20"/>
      <c r="AS16" s="21"/>
    </row>
    <row r="17" spans="1:45" s="8" customFormat="1" ht="16">
      <c r="A17" s="7"/>
      <c r="B17" s="8" t="s">
        <v>84</v>
      </c>
      <c r="C17" s="1583">
        <v>0</v>
      </c>
      <c r="D17" s="43">
        <v>0</v>
      </c>
      <c r="E17" s="1583">
        <v>0</v>
      </c>
      <c r="F17" s="1583">
        <v>0</v>
      </c>
      <c r="G17" s="1583">
        <v>0</v>
      </c>
      <c r="H17" s="1587"/>
      <c r="I17" s="478"/>
      <c r="J17" s="18"/>
      <c r="K17" s="1583">
        <v>0</v>
      </c>
      <c r="L17" s="43">
        <v>0</v>
      </c>
      <c r="M17" s="1583">
        <v>0</v>
      </c>
      <c r="N17" s="1583">
        <v>0</v>
      </c>
      <c r="O17" s="1583">
        <v>0</v>
      </c>
      <c r="P17" s="1587"/>
      <c r="Q17" s="484"/>
      <c r="R17" s="18"/>
      <c r="S17" s="1583">
        <v>0</v>
      </c>
      <c r="T17" s="43">
        <v>0</v>
      </c>
      <c r="U17" s="1583">
        <v>0</v>
      </c>
      <c r="V17" s="1583">
        <v>0</v>
      </c>
      <c r="W17" s="1583">
        <v>0</v>
      </c>
      <c r="X17" s="1587"/>
      <c r="Y17" s="490"/>
      <c r="Z17" s="18"/>
      <c r="AA17" s="1583">
        <v>0</v>
      </c>
      <c r="AB17" s="43">
        <v>0</v>
      </c>
      <c r="AC17" s="1583">
        <v>0</v>
      </c>
      <c r="AD17" s="1583">
        <v>0</v>
      </c>
      <c r="AE17" s="1583">
        <v>0</v>
      </c>
      <c r="AF17" s="1587"/>
      <c r="AG17" s="497"/>
      <c r="AH17" s="18"/>
      <c r="AI17" s="1583">
        <v>0</v>
      </c>
      <c r="AJ17" s="43">
        <v>0</v>
      </c>
      <c r="AK17" s="1583">
        <v>0</v>
      </c>
      <c r="AL17" s="1583">
        <v>0</v>
      </c>
      <c r="AM17" s="1583">
        <v>0</v>
      </c>
      <c r="AN17" s="1587"/>
      <c r="AO17" s="503"/>
      <c r="AP17" s="9"/>
      <c r="AQ17" s="19"/>
      <c r="AR17" s="20"/>
      <c r="AS17" s="21"/>
    </row>
    <row r="18" spans="1:45" s="8" customFormat="1" ht="16">
      <c r="A18" s="7"/>
      <c r="B18" s="8" t="s">
        <v>85</v>
      </c>
      <c r="C18" s="1584">
        <v>0</v>
      </c>
      <c r="D18" s="43">
        <v>0</v>
      </c>
      <c r="E18" s="1584">
        <v>0</v>
      </c>
      <c r="F18" s="1584">
        <v>0</v>
      </c>
      <c r="G18" s="1584">
        <v>0</v>
      </c>
      <c r="H18" s="1587"/>
      <c r="I18" s="478"/>
      <c r="J18" s="22"/>
      <c r="K18" s="1584">
        <v>0</v>
      </c>
      <c r="L18" s="43">
        <v>0</v>
      </c>
      <c r="M18" s="1584">
        <v>0</v>
      </c>
      <c r="N18" s="1584">
        <v>0</v>
      </c>
      <c r="O18" s="1584">
        <v>0</v>
      </c>
      <c r="P18" s="1587"/>
      <c r="Q18" s="484"/>
      <c r="R18" s="22"/>
      <c r="S18" s="1584">
        <v>0</v>
      </c>
      <c r="T18" s="43">
        <v>0</v>
      </c>
      <c r="U18" s="1584">
        <v>0</v>
      </c>
      <c r="V18" s="1584">
        <v>0</v>
      </c>
      <c r="W18" s="1584">
        <v>0</v>
      </c>
      <c r="X18" s="1587"/>
      <c r="Y18" s="490"/>
      <c r="Z18" s="22"/>
      <c r="AA18" s="1584">
        <v>0</v>
      </c>
      <c r="AB18" s="43">
        <v>0</v>
      </c>
      <c r="AC18" s="1584">
        <v>0</v>
      </c>
      <c r="AD18" s="1584">
        <v>0</v>
      </c>
      <c r="AE18" s="1584">
        <v>0</v>
      </c>
      <c r="AF18" s="1587"/>
      <c r="AG18" s="497"/>
      <c r="AH18" s="22"/>
      <c r="AI18" s="1584">
        <v>793536</v>
      </c>
      <c r="AJ18" s="43">
        <v>16</v>
      </c>
      <c r="AK18" s="1584">
        <v>49596</v>
      </c>
      <c r="AL18" s="1584">
        <v>49731</v>
      </c>
      <c r="AM18" s="1584">
        <v>27599</v>
      </c>
      <c r="AN18" s="1587"/>
      <c r="AO18" s="503"/>
      <c r="AP18" s="9"/>
      <c r="AQ18" s="19"/>
      <c r="AR18" s="20"/>
      <c r="AS18" s="21"/>
    </row>
    <row r="19" spans="1:45" s="8" customFormat="1" ht="16">
      <c r="A19" s="7"/>
      <c r="B19" s="8" t="s">
        <v>86</v>
      </c>
      <c r="C19" s="1584">
        <f>C50*D50*E50*7.85</f>
        <v>447189.78784674988</v>
      </c>
      <c r="D19" s="43">
        <f>D50</f>
        <v>13</v>
      </c>
      <c r="E19" s="1584">
        <f t="shared" ref="E19" si="0">C19/D19</f>
        <v>34399.21444974999</v>
      </c>
      <c r="F19" s="1587"/>
      <c r="G19" s="1587"/>
      <c r="H19" s="1587"/>
      <c r="I19" s="478"/>
      <c r="J19" s="22"/>
      <c r="K19" s="1584">
        <f>K50*L50*M50*7.85</f>
        <v>0</v>
      </c>
      <c r="L19" s="43">
        <f>L50</f>
        <v>0</v>
      </c>
      <c r="M19" s="1584">
        <v>0</v>
      </c>
      <c r="N19" s="1587"/>
      <c r="O19" s="1587"/>
      <c r="P19" s="1587"/>
      <c r="Q19" s="484"/>
      <c r="R19" s="22"/>
      <c r="S19" s="1584">
        <f>S50*T50*U50*7.85</f>
        <v>5885266.40496</v>
      </c>
      <c r="T19" s="43">
        <f>T50</f>
        <v>257</v>
      </c>
      <c r="U19" s="1584">
        <f t="shared" ref="U19" si="1">S19/T19</f>
        <v>22899.869279999999</v>
      </c>
      <c r="V19" s="1587"/>
      <c r="W19" s="1587"/>
      <c r="X19" s="1587"/>
      <c r="Y19" s="490"/>
      <c r="Z19" s="22"/>
      <c r="AA19" s="1584">
        <f>AA50*AB50*AC50*7.85</f>
        <v>1195980.156</v>
      </c>
      <c r="AB19" s="43">
        <f>AB50</f>
        <v>32</v>
      </c>
      <c r="AC19" s="1584">
        <f>AA19/AB19</f>
        <v>37374.379874999999</v>
      </c>
      <c r="AD19" s="1587"/>
      <c r="AE19" s="1587"/>
      <c r="AF19" s="1587"/>
      <c r="AG19" s="497"/>
      <c r="AH19" s="22"/>
      <c r="AI19" s="1584">
        <f>AI50*AJ50*AK50*7.85</f>
        <v>6345788.0805199994</v>
      </c>
      <c r="AJ19" s="43">
        <f>AJ50</f>
        <v>148</v>
      </c>
      <c r="AK19" s="1584">
        <f>AI19/AJ19</f>
        <v>42876.946489999995</v>
      </c>
      <c r="AL19" s="1587"/>
      <c r="AM19" s="1587"/>
      <c r="AN19" s="1587"/>
      <c r="AO19" s="503"/>
      <c r="AP19" s="9"/>
      <c r="AQ19" s="19"/>
      <c r="AR19" s="20"/>
      <c r="AS19" s="21"/>
    </row>
    <row r="20" spans="1:45" s="8" customFormat="1">
      <c r="A20" s="7"/>
      <c r="B20" s="23"/>
      <c r="C20" s="1585"/>
      <c r="D20" s="43"/>
      <c r="E20" s="1585"/>
      <c r="F20" s="1585"/>
      <c r="G20" s="1585"/>
      <c r="H20" s="1585"/>
      <c r="I20" s="479"/>
      <c r="J20" s="24"/>
      <c r="K20" s="1585"/>
      <c r="L20" s="43"/>
      <c r="M20" s="1585"/>
      <c r="N20" s="1585"/>
      <c r="O20" s="1585"/>
      <c r="P20" s="1585"/>
      <c r="Q20" s="485"/>
      <c r="R20" s="24"/>
      <c r="S20" s="1585"/>
      <c r="T20" s="43"/>
      <c r="U20" s="1585"/>
      <c r="V20" s="1585"/>
      <c r="W20" s="1585"/>
      <c r="X20" s="1585"/>
      <c r="Y20" s="491"/>
      <c r="Z20" s="24"/>
      <c r="AA20" s="1585"/>
      <c r="AB20" s="43"/>
      <c r="AC20" s="1585"/>
      <c r="AD20" s="1585"/>
      <c r="AE20" s="1585"/>
      <c r="AF20" s="1585"/>
      <c r="AG20" s="498"/>
      <c r="AH20" s="24"/>
      <c r="AI20" s="1585"/>
      <c r="AJ20" s="43"/>
      <c r="AK20" s="1585"/>
      <c r="AL20" s="1585"/>
      <c r="AM20" s="1585"/>
      <c r="AN20" s="1585"/>
      <c r="AO20" s="504"/>
      <c r="AP20" s="9"/>
      <c r="AQ20" s="9"/>
      <c r="AR20" s="9"/>
      <c r="AS20" s="9"/>
    </row>
    <row r="21" spans="1:45" s="8" customFormat="1">
      <c r="A21" s="7"/>
      <c r="B21" s="25" t="s">
        <v>62</v>
      </c>
      <c r="C21" s="1586"/>
      <c r="D21" s="43"/>
      <c r="E21" s="1586"/>
      <c r="F21" s="1586"/>
      <c r="G21" s="1586"/>
      <c r="H21" s="1586"/>
      <c r="I21" s="480"/>
      <c r="K21" s="1586"/>
      <c r="L21" s="43"/>
      <c r="M21" s="1586"/>
      <c r="N21" s="1586"/>
      <c r="O21" s="1586"/>
      <c r="P21" s="1586"/>
      <c r="Q21" s="486"/>
      <c r="S21" s="1586"/>
      <c r="T21" s="43"/>
      <c r="U21" s="1586"/>
      <c r="V21" s="1586"/>
      <c r="W21" s="1586"/>
      <c r="X21" s="1586"/>
      <c r="Y21" s="492"/>
      <c r="AA21" s="1586"/>
      <c r="AB21" s="43"/>
      <c r="AC21" s="1586"/>
      <c r="AD21" s="1586"/>
      <c r="AE21" s="1586"/>
      <c r="AF21" s="1586"/>
      <c r="AG21" s="499"/>
      <c r="AI21" s="1586"/>
      <c r="AJ21" s="43"/>
      <c r="AK21" s="1586"/>
      <c r="AL21" s="1586"/>
      <c r="AM21" s="1586"/>
      <c r="AN21" s="1586"/>
      <c r="AO21" s="505"/>
      <c r="AP21" s="9"/>
      <c r="AQ21" s="9"/>
      <c r="AR21" s="9"/>
      <c r="AS21" s="9"/>
    </row>
    <row r="22" spans="1:45" s="8" customFormat="1" ht="16">
      <c r="A22" s="7"/>
      <c r="B22" s="23" t="s">
        <v>87</v>
      </c>
      <c r="C22" s="1583">
        <v>153144.76</v>
      </c>
      <c r="D22" s="43">
        <v>3</v>
      </c>
      <c r="E22" s="1583">
        <v>51048.25</v>
      </c>
      <c r="F22" s="1583">
        <v>65366.66</v>
      </c>
      <c r="G22" s="1583">
        <v>29257.17</v>
      </c>
      <c r="H22" s="1583">
        <v>241.82</v>
      </c>
      <c r="I22" s="477">
        <v>0.62197199999999997</v>
      </c>
      <c r="J22" s="18"/>
      <c r="K22" s="1583">
        <v>10766793</v>
      </c>
      <c r="L22" s="43">
        <v>127</v>
      </c>
      <c r="M22" s="1583">
        <v>84778</v>
      </c>
      <c r="N22" s="1583">
        <v>44990</v>
      </c>
      <c r="O22" s="1583">
        <v>243992</v>
      </c>
      <c r="P22" s="1583">
        <v>505</v>
      </c>
      <c r="Q22" s="483">
        <v>0.42358200000000001</v>
      </c>
      <c r="R22" s="18"/>
      <c r="S22" s="1583">
        <v>2874324</v>
      </c>
      <c r="T22" s="43">
        <v>77</v>
      </c>
      <c r="U22" s="1583">
        <v>37329</v>
      </c>
      <c r="V22" s="1583">
        <v>30107</v>
      </c>
      <c r="W22" s="1583">
        <v>29412</v>
      </c>
      <c r="X22" s="1583">
        <v>0</v>
      </c>
      <c r="Y22" s="489">
        <v>0</v>
      </c>
      <c r="Z22" s="18"/>
      <c r="AA22" s="1583">
        <v>7654297</v>
      </c>
      <c r="AB22" s="43">
        <v>192</v>
      </c>
      <c r="AC22" s="1583">
        <v>39866</v>
      </c>
      <c r="AD22" s="1583">
        <v>27077</v>
      </c>
      <c r="AE22" s="1583">
        <v>47925</v>
      </c>
      <c r="AF22" s="1583">
        <v>313</v>
      </c>
      <c r="AG22" s="496">
        <v>0.35514000000000001</v>
      </c>
      <c r="AH22" s="18"/>
      <c r="AI22" s="1583">
        <v>762183</v>
      </c>
      <c r="AJ22" s="43">
        <v>20</v>
      </c>
      <c r="AK22" s="1583">
        <v>38109</v>
      </c>
      <c r="AL22" s="1583">
        <v>35725</v>
      </c>
      <c r="AM22" s="1583">
        <v>20350</v>
      </c>
      <c r="AN22" s="1583">
        <v>409</v>
      </c>
      <c r="AO22" s="502">
        <v>0.43425999999999998</v>
      </c>
      <c r="AP22" s="9"/>
      <c r="AQ22" s="19"/>
      <c r="AR22" s="20"/>
      <c r="AS22" s="21"/>
    </row>
    <row r="23" spans="1:45" s="8" customFormat="1" ht="16">
      <c r="A23" s="7"/>
      <c r="B23" s="23" t="s">
        <v>88</v>
      </c>
      <c r="C23" s="1583">
        <v>153144.76</v>
      </c>
      <c r="D23" s="43">
        <v>3</v>
      </c>
      <c r="E23" s="1583">
        <v>51048.25</v>
      </c>
      <c r="F23" s="1583">
        <v>65366.66</v>
      </c>
      <c r="G23" s="1583">
        <v>29257.17</v>
      </c>
      <c r="H23" s="1583">
        <v>241.82</v>
      </c>
      <c r="I23" s="477">
        <v>0.62197199999999997</v>
      </c>
      <c r="J23" s="18"/>
      <c r="K23" s="1583">
        <v>8714529</v>
      </c>
      <c r="L23" s="43">
        <v>94</v>
      </c>
      <c r="M23" s="1583">
        <v>92708</v>
      </c>
      <c r="N23" s="1583">
        <v>46133</v>
      </c>
      <c r="O23" s="1583">
        <v>281645</v>
      </c>
      <c r="P23" s="1583">
        <v>562</v>
      </c>
      <c r="Q23" s="483">
        <v>0.45328800000000002</v>
      </c>
      <c r="R23" s="18"/>
      <c r="S23" s="1583">
        <v>2992496</v>
      </c>
      <c r="T23" s="43">
        <v>78</v>
      </c>
      <c r="U23" s="1583">
        <v>38365</v>
      </c>
      <c r="V23" s="1583">
        <v>30414</v>
      </c>
      <c r="W23" s="1583">
        <v>29566</v>
      </c>
      <c r="X23" s="1583">
        <v>0</v>
      </c>
      <c r="Y23" s="489">
        <v>0</v>
      </c>
      <c r="Z23" s="18"/>
      <c r="AA23" s="1583">
        <v>6174138</v>
      </c>
      <c r="AB23" s="43">
        <v>163</v>
      </c>
      <c r="AC23" s="1583">
        <v>37878</v>
      </c>
      <c r="AD23" s="1583">
        <v>25000</v>
      </c>
      <c r="AE23" s="1583">
        <v>44901</v>
      </c>
      <c r="AF23" s="1583">
        <v>303</v>
      </c>
      <c r="AG23" s="496">
        <v>0.349379</v>
      </c>
      <c r="AH23" s="18"/>
      <c r="AI23" s="1583">
        <v>338070</v>
      </c>
      <c r="AJ23" s="43">
        <v>8</v>
      </c>
      <c r="AK23" s="1583">
        <v>42259</v>
      </c>
      <c r="AL23" s="1583">
        <v>49149</v>
      </c>
      <c r="AM23" s="1583">
        <v>14035</v>
      </c>
      <c r="AN23" s="1583">
        <v>444</v>
      </c>
      <c r="AO23" s="502">
        <v>0.39194000000000001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123779.53</v>
      </c>
      <c r="D49" s="43">
        <v>28</v>
      </c>
      <c r="E49" s="29"/>
      <c r="F49" s="481"/>
      <c r="G49" s="481"/>
      <c r="H49" s="481"/>
      <c r="I49" s="481"/>
      <c r="K49" s="1583">
        <v>173182</v>
      </c>
      <c r="L49" s="43">
        <v>4</v>
      </c>
      <c r="M49" s="46"/>
      <c r="N49" s="487"/>
      <c r="O49" s="487"/>
      <c r="P49" s="487"/>
      <c r="Q49" s="487"/>
      <c r="S49" s="1583">
        <v>102761</v>
      </c>
      <c r="T49" s="43">
        <v>517</v>
      </c>
      <c r="U49" s="46"/>
      <c r="V49" s="493"/>
      <c r="W49" s="493"/>
      <c r="X49" s="495"/>
      <c r="Y49" s="493"/>
      <c r="AA49" s="1583">
        <v>44115</v>
      </c>
      <c r="AB49" s="43">
        <v>35</v>
      </c>
      <c r="AC49" s="46"/>
      <c r="AD49" s="500"/>
      <c r="AE49" s="500"/>
      <c r="AF49" s="500"/>
      <c r="AG49" s="500"/>
      <c r="AI49" s="1583">
        <v>120384</v>
      </c>
      <c r="AJ49" s="43">
        <v>356</v>
      </c>
      <c r="AK49" s="29"/>
      <c r="AL49" s="506"/>
      <c r="AM49" s="506"/>
      <c r="AN49" s="506"/>
      <c r="AO49" s="506"/>
      <c r="AP49" s="9"/>
      <c r="AQ49" s="31"/>
      <c r="AR49" s="21"/>
      <c r="AS49" s="32"/>
    </row>
    <row r="50" spans="1:45" s="8" customFormat="1">
      <c r="A50" s="7"/>
      <c r="B50" s="8" t="s">
        <v>63</v>
      </c>
      <c r="C50" s="1583">
        <v>120056.59</v>
      </c>
      <c r="D50" s="43">
        <v>13</v>
      </c>
      <c r="E50" s="33">
        <v>3.6499999999999998E-2</v>
      </c>
      <c r="F50" s="482">
        <v>3.2250000000000001E-2</v>
      </c>
      <c r="G50" s="482">
        <v>1.11E-2</v>
      </c>
      <c r="H50" s="1588">
        <v>204.13</v>
      </c>
      <c r="I50" s="482">
        <v>0.26514799999999999</v>
      </c>
      <c r="K50" s="1583">
        <v>0</v>
      </c>
      <c r="L50" s="43">
        <v>0</v>
      </c>
      <c r="M50" s="47">
        <v>0</v>
      </c>
      <c r="N50" s="488">
        <v>0</v>
      </c>
      <c r="O50" s="488">
        <v>0</v>
      </c>
      <c r="P50" s="1588">
        <v>0</v>
      </c>
      <c r="Q50" s="488">
        <v>0</v>
      </c>
      <c r="S50" s="1583">
        <v>101291</v>
      </c>
      <c r="T50" s="43">
        <v>257</v>
      </c>
      <c r="U50" s="47">
        <v>2.8799999999999999E-2</v>
      </c>
      <c r="V50" s="494">
        <v>2.7E-2</v>
      </c>
      <c r="W50" s="494">
        <v>1.12E-2</v>
      </c>
      <c r="X50" s="1588">
        <v>182</v>
      </c>
      <c r="Y50" s="494">
        <v>0.22482199999999999</v>
      </c>
      <c r="AA50" s="1583">
        <v>119325</v>
      </c>
      <c r="AB50" s="43">
        <v>32</v>
      </c>
      <c r="AC50" s="47">
        <v>3.9899999999999998E-2</v>
      </c>
      <c r="AD50" s="501">
        <v>3.85E-2</v>
      </c>
      <c r="AE50" s="501">
        <v>1.2E-2</v>
      </c>
      <c r="AF50" s="1588">
        <v>255</v>
      </c>
      <c r="AG50" s="501">
        <v>0.272235</v>
      </c>
      <c r="AI50" s="1583">
        <v>133546</v>
      </c>
      <c r="AJ50" s="43">
        <v>148</v>
      </c>
      <c r="AK50" s="33">
        <v>4.0899999999999999E-2</v>
      </c>
      <c r="AL50" s="507">
        <v>4.6274999999999997E-2</v>
      </c>
      <c r="AM50" s="507">
        <v>1.4800000000000001E-2</v>
      </c>
      <c r="AN50" s="1588">
        <v>414</v>
      </c>
      <c r="AO50" s="507">
        <v>0.294354</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Q24" sqref="AQ24"/>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R19" sqref="AR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M37" sqref="AM37"/>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5" sqref="S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6800</v>
      </c>
      <c r="D6" s="43">
        <v>1</v>
      </c>
      <c r="E6" s="1583">
        <v>6800</v>
      </c>
      <c r="F6" s="1583">
        <v>6800</v>
      </c>
      <c r="G6" s="1583">
        <v>0</v>
      </c>
      <c r="H6" s="1583">
        <v>42.37</v>
      </c>
      <c r="I6" s="509">
        <v>0.128667</v>
      </c>
      <c r="J6" s="18"/>
      <c r="K6" s="1583">
        <v>309452</v>
      </c>
      <c r="L6" s="43">
        <v>10</v>
      </c>
      <c r="M6" s="1583">
        <v>30945</v>
      </c>
      <c r="N6" s="1583">
        <v>25902</v>
      </c>
      <c r="O6" s="1583">
        <v>20405</v>
      </c>
      <c r="P6" s="1583">
        <v>163</v>
      </c>
      <c r="Q6" s="515">
        <v>0.23016800000000001</v>
      </c>
      <c r="R6" s="18"/>
      <c r="S6" s="1583">
        <v>565073</v>
      </c>
      <c r="T6" s="43">
        <v>13</v>
      </c>
      <c r="U6" s="1583">
        <v>43467</v>
      </c>
      <c r="V6" s="1583">
        <v>40156</v>
      </c>
      <c r="W6" s="1583">
        <v>41087</v>
      </c>
      <c r="X6" s="1583">
        <v>330</v>
      </c>
      <c r="Y6" s="521">
        <v>0.28112799999999999</v>
      </c>
      <c r="Z6" s="18"/>
      <c r="AA6" s="1583">
        <v>256094</v>
      </c>
      <c r="AB6" s="43">
        <v>13</v>
      </c>
      <c r="AC6" s="1583">
        <v>19700</v>
      </c>
      <c r="AD6" s="1583">
        <v>8991</v>
      </c>
      <c r="AE6" s="1583">
        <v>23795</v>
      </c>
      <c r="AF6" s="1583">
        <v>267</v>
      </c>
      <c r="AG6" s="528">
        <v>0.31853999999999999</v>
      </c>
      <c r="AH6" s="18"/>
      <c r="AI6" s="1583">
        <v>311243</v>
      </c>
      <c r="AJ6" s="43">
        <v>10</v>
      </c>
      <c r="AK6" s="1583">
        <v>31124</v>
      </c>
      <c r="AL6" s="1583">
        <v>20840</v>
      </c>
      <c r="AM6" s="1583">
        <v>19320</v>
      </c>
      <c r="AN6" s="1583">
        <v>388</v>
      </c>
      <c r="AO6" s="534">
        <v>0.27334000000000003</v>
      </c>
      <c r="AP6" s="9"/>
      <c r="AQ6" s="19"/>
      <c r="AR6" s="20"/>
      <c r="AS6" s="21"/>
    </row>
    <row r="7" spans="1:45" s="8" customFormat="1" ht="16">
      <c r="A7" s="7"/>
      <c r="B7" s="8" t="s">
        <v>74</v>
      </c>
      <c r="C7" s="1583">
        <v>0</v>
      </c>
      <c r="D7" s="43">
        <v>0</v>
      </c>
      <c r="E7" s="1583">
        <v>0</v>
      </c>
      <c r="F7" s="1583">
        <v>0</v>
      </c>
      <c r="G7" s="1583">
        <v>0</v>
      </c>
      <c r="H7" s="1583">
        <v>0</v>
      </c>
      <c r="I7" s="509">
        <v>0</v>
      </c>
      <c r="J7" s="18"/>
      <c r="K7" s="1583">
        <v>120760</v>
      </c>
      <c r="L7" s="43">
        <v>6</v>
      </c>
      <c r="M7" s="1583">
        <v>20127</v>
      </c>
      <c r="N7" s="1583">
        <v>22192</v>
      </c>
      <c r="O7" s="1583">
        <v>7362</v>
      </c>
      <c r="P7" s="1583">
        <v>0</v>
      </c>
      <c r="Q7" s="515">
        <v>0</v>
      </c>
      <c r="R7" s="18"/>
      <c r="S7" s="1583">
        <v>174927</v>
      </c>
      <c r="T7" s="43">
        <v>9</v>
      </c>
      <c r="U7" s="1583">
        <v>19436</v>
      </c>
      <c r="V7" s="1583">
        <v>13642</v>
      </c>
      <c r="W7" s="1583">
        <v>20356</v>
      </c>
      <c r="X7" s="1583">
        <v>0</v>
      </c>
      <c r="Y7" s="521">
        <v>0</v>
      </c>
      <c r="Z7" s="18"/>
      <c r="AA7" s="1583">
        <v>83053</v>
      </c>
      <c r="AB7" s="43">
        <v>3</v>
      </c>
      <c r="AC7" s="1583">
        <v>27684</v>
      </c>
      <c r="AD7" s="1583">
        <v>23500</v>
      </c>
      <c r="AE7" s="1583">
        <v>21322</v>
      </c>
      <c r="AF7" s="1583">
        <v>0</v>
      </c>
      <c r="AG7" s="528">
        <v>0</v>
      </c>
      <c r="AH7" s="18"/>
      <c r="AI7" s="1583">
        <v>0</v>
      </c>
      <c r="AJ7" s="43">
        <v>0</v>
      </c>
      <c r="AK7" s="1583">
        <v>0</v>
      </c>
      <c r="AL7" s="1583">
        <v>0</v>
      </c>
      <c r="AM7" s="1583">
        <v>0</v>
      </c>
      <c r="AN7" s="1583">
        <v>0</v>
      </c>
      <c r="AO7" s="534">
        <v>0</v>
      </c>
      <c r="AP7" s="9"/>
      <c r="AQ7" s="19"/>
      <c r="AR7" s="20"/>
      <c r="AS7" s="21"/>
    </row>
    <row r="8" spans="1:45" s="8" customFormat="1" ht="16">
      <c r="A8" s="7"/>
      <c r="B8" s="8" t="s">
        <v>75</v>
      </c>
      <c r="C8" s="1583">
        <v>110000</v>
      </c>
      <c r="D8" s="43">
        <v>4</v>
      </c>
      <c r="E8" s="1583">
        <v>27500</v>
      </c>
      <c r="F8" s="1583">
        <v>29300</v>
      </c>
      <c r="G8" s="1583">
        <v>9299.82</v>
      </c>
      <c r="H8" s="1583">
        <v>485.22</v>
      </c>
      <c r="I8" s="509">
        <v>0.80789800000000001</v>
      </c>
      <c r="J8" s="18"/>
      <c r="K8" s="1583">
        <v>46418</v>
      </c>
      <c r="L8" s="43">
        <v>1</v>
      </c>
      <c r="M8" s="1583">
        <v>46418</v>
      </c>
      <c r="N8" s="1583">
        <v>46418</v>
      </c>
      <c r="O8" s="1583">
        <v>0</v>
      </c>
      <c r="P8" s="1583">
        <v>0</v>
      </c>
      <c r="Q8" s="515">
        <v>0</v>
      </c>
      <c r="R8" s="18"/>
      <c r="S8" s="1583">
        <v>246667</v>
      </c>
      <c r="T8" s="43">
        <v>9</v>
      </c>
      <c r="U8" s="1583">
        <v>27407</v>
      </c>
      <c r="V8" s="1583">
        <v>10058</v>
      </c>
      <c r="W8" s="1583">
        <v>34308</v>
      </c>
      <c r="X8" s="1583">
        <v>260</v>
      </c>
      <c r="Y8" s="521">
        <v>0.33538699999999999</v>
      </c>
      <c r="Z8" s="18"/>
      <c r="AA8" s="1583">
        <v>24731</v>
      </c>
      <c r="AB8" s="43">
        <v>1</v>
      </c>
      <c r="AC8" s="1583">
        <v>24731</v>
      </c>
      <c r="AD8" s="1583">
        <v>24731</v>
      </c>
      <c r="AE8" s="1583">
        <v>0</v>
      </c>
      <c r="AF8" s="1583">
        <v>39</v>
      </c>
      <c r="AG8" s="528">
        <v>6.1239000000000002E-2</v>
      </c>
      <c r="AH8" s="18"/>
      <c r="AI8" s="1583">
        <v>0</v>
      </c>
      <c r="AJ8" s="43">
        <v>0</v>
      </c>
      <c r="AK8" s="1583">
        <v>0</v>
      </c>
      <c r="AL8" s="1583">
        <v>0</v>
      </c>
      <c r="AM8" s="1583">
        <v>0</v>
      </c>
      <c r="AN8" s="1583">
        <v>0</v>
      </c>
      <c r="AO8" s="534">
        <v>0</v>
      </c>
      <c r="AP8" s="9"/>
      <c r="AQ8" s="19"/>
      <c r="AR8" s="20"/>
      <c r="AS8" s="21"/>
    </row>
    <row r="9" spans="1:45" s="8" customFormat="1" ht="16">
      <c r="A9" s="7"/>
      <c r="B9" s="8" t="s">
        <v>76</v>
      </c>
      <c r="C9" s="1583">
        <v>297274.11</v>
      </c>
      <c r="D9" s="43">
        <v>7</v>
      </c>
      <c r="E9" s="1583">
        <v>42467.73</v>
      </c>
      <c r="F9" s="1583">
        <v>39661.980000000003</v>
      </c>
      <c r="G9" s="1583">
        <v>13253.91</v>
      </c>
      <c r="H9" s="1587"/>
      <c r="I9" s="510"/>
      <c r="J9" s="18"/>
      <c r="K9" s="1583">
        <v>3845545</v>
      </c>
      <c r="L9" s="43">
        <v>137</v>
      </c>
      <c r="M9" s="1583">
        <v>28070</v>
      </c>
      <c r="N9" s="1583">
        <v>22503</v>
      </c>
      <c r="O9" s="1583">
        <v>19119</v>
      </c>
      <c r="P9" s="1587"/>
      <c r="Q9" s="516"/>
      <c r="R9" s="18"/>
      <c r="S9" s="1583">
        <v>259625</v>
      </c>
      <c r="T9" s="43">
        <v>6</v>
      </c>
      <c r="U9" s="1583">
        <v>43271</v>
      </c>
      <c r="V9" s="1583">
        <v>34065</v>
      </c>
      <c r="W9" s="1583">
        <v>26953</v>
      </c>
      <c r="X9" s="1587"/>
      <c r="Y9" s="522"/>
      <c r="Z9" s="18"/>
      <c r="AA9" s="1583">
        <v>0</v>
      </c>
      <c r="AB9" s="43">
        <v>0</v>
      </c>
      <c r="AC9" s="1583">
        <v>0</v>
      </c>
      <c r="AD9" s="1583">
        <v>0</v>
      </c>
      <c r="AE9" s="1583">
        <v>0</v>
      </c>
      <c r="AF9" s="1587"/>
      <c r="AG9" s="529"/>
      <c r="AH9" s="18"/>
      <c r="AI9" s="1583">
        <v>0</v>
      </c>
      <c r="AJ9" s="43">
        <v>0</v>
      </c>
      <c r="AK9" s="1583">
        <v>0</v>
      </c>
      <c r="AL9" s="1583">
        <v>0</v>
      </c>
      <c r="AM9" s="1583">
        <v>0</v>
      </c>
      <c r="AN9" s="1587"/>
      <c r="AO9" s="535"/>
      <c r="AP9" s="9"/>
      <c r="AQ9" s="19"/>
      <c r="AR9" s="20"/>
      <c r="AS9" s="21"/>
    </row>
    <row r="10" spans="1:45" s="8" customFormat="1" ht="16">
      <c r="A10" s="7"/>
      <c r="B10" s="8" t="s">
        <v>77</v>
      </c>
      <c r="C10" s="1583">
        <v>184447.11</v>
      </c>
      <c r="D10" s="43">
        <v>5</v>
      </c>
      <c r="E10" s="1583">
        <v>36889.42</v>
      </c>
      <c r="F10" s="1583">
        <v>41202.86</v>
      </c>
      <c r="G10" s="1583">
        <v>17316.07</v>
      </c>
      <c r="H10" s="1587"/>
      <c r="I10" s="510"/>
      <c r="J10" s="18"/>
      <c r="K10" s="1583">
        <v>4529937</v>
      </c>
      <c r="L10" s="43">
        <v>106</v>
      </c>
      <c r="M10" s="1583">
        <v>42735</v>
      </c>
      <c r="N10" s="1583">
        <v>35331</v>
      </c>
      <c r="O10" s="1583">
        <v>36592</v>
      </c>
      <c r="P10" s="1587"/>
      <c r="Q10" s="516"/>
      <c r="R10" s="18"/>
      <c r="S10" s="1583">
        <v>627186</v>
      </c>
      <c r="T10" s="43">
        <v>15</v>
      </c>
      <c r="U10" s="1583">
        <v>41812</v>
      </c>
      <c r="V10" s="1583">
        <v>35651</v>
      </c>
      <c r="W10" s="1583">
        <v>26369</v>
      </c>
      <c r="X10" s="1587"/>
      <c r="Y10" s="522"/>
      <c r="Z10" s="18"/>
      <c r="AA10" s="1583">
        <v>1823710</v>
      </c>
      <c r="AB10" s="43">
        <v>51</v>
      </c>
      <c r="AC10" s="1583">
        <v>35759</v>
      </c>
      <c r="AD10" s="1583">
        <v>33613</v>
      </c>
      <c r="AE10" s="1583">
        <v>18656</v>
      </c>
      <c r="AF10" s="1587"/>
      <c r="AG10" s="529"/>
      <c r="AH10" s="18"/>
      <c r="AI10" s="1583">
        <v>663544</v>
      </c>
      <c r="AJ10" s="43">
        <v>10</v>
      </c>
      <c r="AK10" s="1583">
        <v>66354</v>
      </c>
      <c r="AL10" s="1583">
        <v>57386</v>
      </c>
      <c r="AM10" s="1583">
        <v>41436</v>
      </c>
      <c r="AN10" s="1587"/>
      <c r="AO10" s="535"/>
      <c r="AP10" s="9"/>
      <c r="AQ10" s="19"/>
      <c r="AR10" s="20"/>
      <c r="AS10" s="21"/>
    </row>
    <row r="11" spans="1:45" s="8" customFormat="1" ht="16">
      <c r="A11" s="7"/>
      <c r="B11" s="8" t="s">
        <v>78</v>
      </c>
      <c r="C11" s="1583">
        <v>0</v>
      </c>
      <c r="D11" s="43">
        <v>0</v>
      </c>
      <c r="E11" s="1583">
        <v>0</v>
      </c>
      <c r="F11" s="1583">
        <v>0</v>
      </c>
      <c r="G11" s="1583">
        <v>0</v>
      </c>
      <c r="H11" s="1587"/>
      <c r="I11" s="510"/>
      <c r="J11" s="18"/>
      <c r="K11" s="1583">
        <v>0</v>
      </c>
      <c r="L11" s="43">
        <v>0</v>
      </c>
      <c r="M11" s="1583">
        <v>0</v>
      </c>
      <c r="N11" s="1583">
        <v>0</v>
      </c>
      <c r="O11" s="1583">
        <v>0</v>
      </c>
      <c r="P11" s="1587"/>
      <c r="Q11" s="516"/>
      <c r="R11" s="18"/>
      <c r="S11" s="1583">
        <v>0</v>
      </c>
      <c r="T11" s="43">
        <v>0</v>
      </c>
      <c r="U11" s="1583">
        <v>0</v>
      </c>
      <c r="V11" s="1583">
        <v>0</v>
      </c>
      <c r="W11" s="1583">
        <v>0</v>
      </c>
      <c r="X11" s="1587"/>
      <c r="Y11" s="522"/>
      <c r="Z11" s="18"/>
      <c r="AA11" s="1583">
        <v>0</v>
      </c>
      <c r="AB11" s="43">
        <v>0</v>
      </c>
      <c r="AC11" s="1583">
        <v>0</v>
      </c>
      <c r="AD11" s="1583">
        <v>0</v>
      </c>
      <c r="AE11" s="1583">
        <v>0</v>
      </c>
      <c r="AF11" s="1587"/>
      <c r="AG11" s="529"/>
      <c r="AH11" s="18"/>
      <c r="AI11" s="1583">
        <v>35169</v>
      </c>
      <c r="AJ11" s="43">
        <v>1</v>
      </c>
      <c r="AK11" s="1583">
        <v>35169</v>
      </c>
      <c r="AL11" s="1583">
        <v>35169</v>
      </c>
      <c r="AM11" s="1583">
        <v>0</v>
      </c>
      <c r="AN11" s="1587"/>
      <c r="AO11" s="535"/>
      <c r="AP11" s="9"/>
      <c r="AQ11" s="19"/>
      <c r="AR11" s="20"/>
      <c r="AS11" s="21"/>
    </row>
    <row r="12" spans="1:45" s="8" customFormat="1" ht="16">
      <c r="A12" s="7"/>
      <c r="B12" s="8" t="s">
        <v>79</v>
      </c>
      <c r="C12" s="1583">
        <v>0</v>
      </c>
      <c r="D12" s="43">
        <v>0</v>
      </c>
      <c r="E12" s="1583">
        <v>0</v>
      </c>
      <c r="F12" s="1583">
        <v>0</v>
      </c>
      <c r="G12" s="1583">
        <v>0</v>
      </c>
      <c r="H12" s="1587"/>
      <c r="I12" s="510"/>
      <c r="J12" s="18"/>
      <c r="K12" s="1583">
        <v>130310</v>
      </c>
      <c r="L12" s="43">
        <v>28</v>
      </c>
      <c r="M12" s="1583">
        <v>4654</v>
      </c>
      <c r="N12" s="1583">
        <v>2500</v>
      </c>
      <c r="O12" s="1583">
        <v>2866</v>
      </c>
      <c r="P12" s="1587"/>
      <c r="Q12" s="516"/>
      <c r="R12" s="18"/>
      <c r="S12" s="1583">
        <v>0</v>
      </c>
      <c r="T12" s="43">
        <v>0</v>
      </c>
      <c r="U12" s="1583">
        <v>0</v>
      </c>
      <c r="V12" s="1583">
        <v>0</v>
      </c>
      <c r="W12" s="1583">
        <v>0</v>
      </c>
      <c r="X12" s="1587"/>
      <c r="Y12" s="522"/>
      <c r="Z12" s="18"/>
      <c r="AA12" s="1583">
        <v>65500</v>
      </c>
      <c r="AB12" s="43">
        <v>5</v>
      </c>
      <c r="AC12" s="1583">
        <v>13100</v>
      </c>
      <c r="AD12" s="1583">
        <v>8500</v>
      </c>
      <c r="AE12" s="1583">
        <v>13164</v>
      </c>
      <c r="AF12" s="1587"/>
      <c r="AG12" s="529"/>
      <c r="AH12" s="18"/>
      <c r="AI12" s="1583">
        <v>6000</v>
      </c>
      <c r="AJ12" s="43">
        <v>2</v>
      </c>
      <c r="AK12" s="1583">
        <v>3000</v>
      </c>
      <c r="AL12" s="1583">
        <v>3000</v>
      </c>
      <c r="AM12" s="1583">
        <v>0</v>
      </c>
      <c r="AN12" s="1587"/>
      <c r="AO12" s="535"/>
      <c r="AP12" s="9"/>
      <c r="AQ12" s="19"/>
      <c r="AR12" s="20"/>
      <c r="AS12" s="21"/>
    </row>
    <row r="13" spans="1:45" s="8" customFormat="1" ht="16">
      <c r="A13" s="7"/>
      <c r="B13" s="8" t="s">
        <v>80</v>
      </c>
      <c r="C13" s="1583">
        <v>0</v>
      </c>
      <c r="D13" s="43">
        <v>0</v>
      </c>
      <c r="E13" s="1583">
        <v>0</v>
      </c>
      <c r="F13" s="1583">
        <v>0</v>
      </c>
      <c r="G13" s="1583">
        <v>0</v>
      </c>
      <c r="H13" s="1587"/>
      <c r="I13" s="510"/>
      <c r="J13" s="18"/>
      <c r="K13" s="1583">
        <v>0</v>
      </c>
      <c r="L13" s="43">
        <v>0</v>
      </c>
      <c r="M13" s="1583">
        <v>0</v>
      </c>
      <c r="N13" s="1583">
        <v>0</v>
      </c>
      <c r="O13" s="1583">
        <v>0</v>
      </c>
      <c r="P13" s="1587"/>
      <c r="Q13" s="516"/>
      <c r="R13" s="18"/>
      <c r="S13" s="1583">
        <v>0</v>
      </c>
      <c r="T13" s="43">
        <v>0</v>
      </c>
      <c r="U13" s="1583">
        <v>0</v>
      </c>
      <c r="V13" s="1583">
        <v>0</v>
      </c>
      <c r="W13" s="1583">
        <v>0</v>
      </c>
      <c r="X13" s="1587"/>
      <c r="Y13" s="522"/>
      <c r="Z13" s="18"/>
      <c r="AA13" s="1583">
        <v>8000</v>
      </c>
      <c r="AB13" s="43">
        <v>2</v>
      </c>
      <c r="AC13" s="1583">
        <v>4000</v>
      </c>
      <c r="AD13" s="1583">
        <v>4000</v>
      </c>
      <c r="AE13" s="1583">
        <v>2828</v>
      </c>
      <c r="AF13" s="1587"/>
      <c r="AG13" s="529"/>
      <c r="AH13" s="18"/>
      <c r="AI13" s="1583">
        <v>10350</v>
      </c>
      <c r="AJ13" s="43">
        <v>1</v>
      </c>
      <c r="AK13" s="1583">
        <v>10350</v>
      </c>
      <c r="AL13" s="1583">
        <v>10350</v>
      </c>
      <c r="AM13" s="1583">
        <v>0</v>
      </c>
      <c r="AN13" s="1587"/>
      <c r="AO13" s="535"/>
      <c r="AP13" s="9"/>
      <c r="AQ13" s="19"/>
      <c r="AR13" s="20"/>
      <c r="AS13" s="21"/>
    </row>
    <row r="14" spans="1:45" s="8" customFormat="1" ht="16">
      <c r="A14" s="7"/>
      <c r="B14" s="8" t="s">
        <v>81</v>
      </c>
      <c r="C14" s="1583">
        <v>0</v>
      </c>
      <c r="D14" s="43">
        <v>0</v>
      </c>
      <c r="E14" s="1583">
        <v>0</v>
      </c>
      <c r="F14" s="1583">
        <v>0</v>
      </c>
      <c r="G14" s="1583">
        <v>0</v>
      </c>
      <c r="H14" s="1583">
        <v>0</v>
      </c>
      <c r="I14" s="509">
        <v>0</v>
      </c>
      <c r="J14" s="18"/>
      <c r="K14" s="1583">
        <v>0</v>
      </c>
      <c r="L14" s="43">
        <v>0</v>
      </c>
      <c r="M14" s="1583">
        <v>0</v>
      </c>
      <c r="N14" s="1583">
        <v>0</v>
      </c>
      <c r="O14" s="1583">
        <v>0</v>
      </c>
      <c r="P14" s="1583">
        <v>0</v>
      </c>
      <c r="Q14" s="515">
        <v>0</v>
      </c>
      <c r="R14" s="18"/>
      <c r="S14" s="1583">
        <v>0</v>
      </c>
      <c r="T14" s="43">
        <v>0</v>
      </c>
      <c r="U14" s="1583">
        <v>0</v>
      </c>
      <c r="V14" s="1583">
        <v>0</v>
      </c>
      <c r="W14" s="1583">
        <v>0</v>
      </c>
      <c r="X14" s="1583">
        <v>0</v>
      </c>
      <c r="Y14" s="521">
        <v>0</v>
      </c>
      <c r="Z14" s="18"/>
      <c r="AA14" s="1583">
        <v>0</v>
      </c>
      <c r="AB14" s="43">
        <v>0</v>
      </c>
      <c r="AC14" s="1583">
        <v>0</v>
      </c>
      <c r="AD14" s="1583">
        <v>0</v>
      </c>
      <c r="AE14" s="1583">
        <v>0</v>
      </c>
      <c r="AF14" s="1583">
        <v>0</v>
      </c>
      <c r="AG14" s="528">
        <v>0</v>
      </c>
      <c r="AH14" s="18"/>
      <c r="AI14" s="1583">
        <v>0</v>
      </c>
      <c r="AJ14" s="43">
        <v>0</v>
      </c>
      <c r="AK14" s="1583">
        <v>0</v>
      </c>
      <c r="AL14" s="1583">
        <v>0</v>
      </c>
      <c r="AM14" s="1583">
        <v>0</v>
      </c>
      <c r="AN14" s="1583">
        <v>0</v>
      </c>
      <c r="AO14" s="534">
        <v>0</v>
      </c>
      <c r="AP14" s="9"/>
      <c r="AQ14" s="19"/>
      <c r="AR14" s="20"/>
      <c r="AS14" s="21"/>
    </row>
    <row r="15" spans="1:45" s="8" customFormat="1" ht="16">
      <c r="A15" s="7"/>
      <c r="B15" s="8" t="s">
        <v>82</v>
      </c>
      <c r="C15" s="1583">
        <v>1029371.81</v>
      </c>
      <c r="D15" s="43">
        <v>31</v>
      </c>
      <c r="E15" s="1583">
        <v>33205.54</v>
      </c>
      <c r="F15" s="1583">
        <v>26578.26</v>
      </c>
      <c r="G15" s="1583">
        <v>22593.07</v>
      </c>
      <c r="H15" s="1587"/>
      <c r="I15" s="510"/>
      <c r="J15" s="18"/>
      <c r="K15" s="1583">
        <v>2590228</v>
      </c>
      <c r="L15" s="43">
        <v>91</v>
      </c>
      <c r="M15" s="1583">
        <v>28464</v>
      </c>
      <c r="N15" s="1583">
        <v>21651</v>
      </c>
      <c r="O15" s="1583">
        <v>22138</v>
      </c>
      <c r="P15" s="1587"/>
      <c r="Q15" s="516"/>
      <c r="R15" s="18"/>
      <c r="S15" s="1583">
        <v>0</v>
      </c>
      <c r="T15" s="43">
        <v>0</v>
      </c>
      <c r="U15" s="1583">
        <v>0</v>
      </c>
      <c r="V15" s="1583">
        <v>0</v>
      </c>
      <c r="W15" s="1583">
        <v>0</v>
      </c>
      <c r="X15" s="1587"/>
      <c r="Y15" s="522"/>
      <c r="Z15" s="18"/>
      <c r="AA15" s="1583">
        <v>0</v>
      </c>
      <c r="AB15" s="43">
        <v>0</v>
      </c>
      <c r="AC15" s="1583">
        <v>0</v>
      </c>
      <c r="AD15" s="1583">
        <v>0</v>
      </c>
      <c r="AE15" s="1583">
        <v>0</v>
      </c>
      <c r="AF15" s="1587"/>
      <c r="AG15" s="529"/>
      <c r="AH15" s="18"/>
      <c r="AI15" s="1583">
        <v>0</v>
      </c>
      <c r="AJ15" s="43">
        <v>0</v>
      </c>
      <c r="AK15" s="1583">
        <v>0</v>
      </c>
      <c r="AL15" s="1583">
        <v>0</v>
      </c>
      <c r="AM15" s="1583">
        <v>0</v>
      </c>
      <c r="AN15" s="1587"/>
      <c r="AO15" s="535"/>
      <c r="AP15" s="9"/>
      <c r="AQ15" s="19"/>
      <c r="AR15" s="20"/>
      <c r="AS15" s="21"/>
    </row>
    <row r="16" spans="1:45" s="8" customFormat="1" ht="16">
      <c r="A16" s="7"/>
      <c r="B16" s="8" t="s">
        <v>83</v>
      </c>
      <c r="C16" s="1583">
        <v>0</v>
      </c>
      <c r="D16" s="43">
        <v>0</v>
      </c>
      <c r="E16" s="1583">
        <v>0</v>
      </c>
      <c r="F16" s="1583">
        <v>0</v>
      </c>
      <c r="G16" s="1583">
        <v>0</v>
      </c>
      <c r="H16" s="1587"/>
      <c r="I16" s="510"/>
      <c r="J16" s="18"/>
      <c r="K16" s="1583">
        <v>0</v>
      </c>
      <c r="L16" s="43">
        <v>0</v>
      </c>
      <c r="M16" s="1583">
        <v>0</v>
      </c>
      <c r="N16" s="1583">
        <v>0</v>
      </c>
      <c r="O16" s="1583">
        <v>0</v>
      </c>
      <c r="P16" s="1587"/>
      <c r="Q16" s="516"/>
      <c r="R16" s="18"/>
      <c r="S16" s="1583">
        <v>0</v>
      </c>
      <c r="T16" s="43">
        <v>0</v>
      </c>
      <c r="U16" s="1583">
        <v>0</v>
      </c>
      <c r="V16" s="1583">
        <v>0</v>
      </c>
      <c r="W16" s="1583">
        <v>0</v>
      </c>
      <c r="X16" s="1587"/>
      <c r="Y16" s="522"/>
      <c r="Z16" s="18"/>
      <c r="AA16" s="1583">
        <v>0</v>
      </c>
      <c r="AB16" s="43">
        <v>0</v>
      </c>
      <c r="AC16" s="1583">
        <v>0</v>
      </c>
      <c r="AD16" s="1583">
        <v>0</v>
      </c>
      <c r="AE16" s="1583">
        <v>0</v>
      </c>
      <c r="AF16" s="1587"/>
      <c r="AG16" s="529"/>
      <c r="AH16" s="18"/>
      <c r="AI16" s="1583">
        <v>0</v>
      </c>
      <c r="AJ16" s="43">
        <v>0</v>
      </c>
      <c r="AK16" s="1583">
        <v>0</v>
      </c>
      <c r="AL16" s="1583">
        <v>0</v>
      </c>
      <c r="AM16" s="1583">
        <v>0</v>
      </c>
      <c r="AN16" s="1587"/>
      <c r="AO16" s="535"/>
      <c r="AP16" s="9"/>
      <c r="AQ16" s="19"/>
      <c r="AR16" s="20"/>
      <c r="AS16" s="21"/>
    </row>
    <row r="17" spans="1:45" s="8" customFormat="1" ht="16">
      <c r="A17" s="7"/>
      <c r="B17" s="8" t="s">
        <v>84</v>
      </c>
      <c r="C17" s="1583">
        <v>0</v>
      </c>
      <c r="D17" s="43">
        <v>0</v>
      </c>
      <c r="E17" s="1583">
        <v>0</v>
      </c>
      <c r="F17" s="1583">
        <v>0</v>
      </c>
      <c r="G17" s="1583">
        <v>0</v>
      </c>
      <c r="H17" s="1587"/>
      <c r="I17" s="510"/>
      <c r="J17" s="18"/>
      <c r="K17" s="1583">
        <v>0</v>
      </c>
      <c r="L17" s="43">
        <v>0</v>
      </c>
      <c r="M17" s="1583">
        <v>0</v>
      </c>
      <c r="N17" s="1583">
        <v>0</v>
      </c>
      <c r="O17" s="1583">
        <v>0</v>
      </c>
      <c r="P17" s="1587"/>
      <c r="Q17" s="516"/>
      <c r="R17" s="18"/>
      <c r="S17" s="1583">
        <v>0</v>
      </c>
      <c r="T17" s="43">
        <v>0</v>
      </c>
      <c r="U17" s="1583">
        <v>0</v>
      </c>
      <c r="V17" s="1583">
        <v>0</v>
      </c>
      <c r="W17" s="1583">
        <v>0</v>
      </c>
      <c r="X17" s="1587"/>
      <c r="Y17" s="522"/>
      <c r="Z17" s="18"/>
      <c r="AA17" s="1583">
        <v>0</v>
      </c>
      <c r="AB17" s="43">
        <v>0</v>
      </c>
      <c r="AC17" s="1583">
        <v>0</v>
      </c>
      <c r="AD17" s="1583">
        <v>0</v>
      </c>
      <c r="AE17" s="1583">
        <v>0</v>
      </c>
      <c r="AF17" s="1587"/>
      <c r="AG17" s="529"/>
      <c r="AH17" s="18"/>
      <c r="AI17" s="1583">
        <v>0</v>
      </c>
      <c r="AJ17" s="43">
        <v>0</v>
      </c>
      <c r="AK17" s="1583">
        <v>0</v>
      </c>
      <c r="AL17" s="1583">
        <v>0</v>
      </c>
      <c r="AM17" s="1583">
        <v>0</v>
      </c>
      <c r="AN17" s="1587"/>
      <c r="AO17" s="535"/>
      <c r="AP17" s="9"/>
      <c r="AQ17" s="19"/>
      <c r="AR17" s="20"/>
      <c r="AS17" s="21"/>
    </row>
    <row r="18" spans="1:45" s="8" customFormat="1" ht="16">
      <c r="A18" s="7"/>
      <c r="B18" s="8" t="s">
        <v>85</v>
      </c>
      <c r="C18" s="1584">
        <v>0</v>
      </c>
      <c r="D18" s="43">
        <v>0</v>
      </c>
      <c r="E18" s="1584">
        <v>0</v>
      </c>
      <c r="F18" s="1584">
        <v>0</v>
      </c>
      <c r="G18" s="1584">
        <v>0</v>
      </c>
      <c r="H18" s="1587"/>
      <c r="I18" s="510"/>
      <c r="J18" s="22"/>
      <c r="K18" s="1584">
        <v>0</v>
      </c>
      <c r="L18" s="43">
        <v>0</v>
      </c>
      <c r="M18" s="1584">
        <v>0</v>
      </c>
      <c r="N18" s="1584">
        <v>0</v>
      </c>
      <c r="O18" s="1584">
        <v>0</v>
      </c>
      <c r="P18" s="1587"/>
      <c r="Q18" s="516"/>
      <c r="R18" s="22"/>
      <c r="S18" s="1584">
        <v>0</v>
      </c>
      <c r="T18" s="43">
        <v>0</v>
      </c>
      <c r="U18" s="1584">
        <v>0</v>
      </c>
      <c r="V18" s="1584">
        <v>0</v>
      </c>
      <c r="W18" s="1584">
        <v>0</v>
      </c>
      <c r="X18" s="1587"/>
      <c r="Y18" s="522"/>
      <c r="Z18" s="22"/>
      <c r="AA18" s="1584">
        <v>205000</v>
      </c>
      <c r="AB18" s="43">
        <v>1</v>
      </c>
      <c r="AC18" s="1584">
        <v>205000</v>
      </c>
      <c r="AD18" s="1584">
        <v>205000</v>
      </c>
      <c r="AE18" s="1584">
        <v>0</v>
      </c>
      <c r="AF18" s="1587"/>
      <c r="AG18" s="529"/>
      <c r="AH18" s="22"/>
      <c r="AI18" s="1584">
        <v>48216</v>
      </c>
      <c r="AJ18" s="43">
        <v>3</v>
      </c>
      <c r="AK18" s="1584">
        <v>16072</v>
      </c>
      <c r="AL18" s="1584">
        <v>20985</v>
      </c>
      <c r="AM18" s="1584">
        <v>14265</v>
      </c>
      <c r="AN18" s="1587"/>
      <c r="AO18" s="535"/>
      <c r="AP18" s="9"/>
      <c r="AQ18" s="19"/>
      <c r="AR18" s="20"/>
      <c r="AS18" s="21"/>
    </row>
    <row r="19" spans="1:45" s="8" customFormat="1" ht="16">
      <c r="A19" s="7"/>
      <c r="B19" s="8" t="s">
        <v>86</v>
      </c>
      <c r="C19" s="1584">
        <f>C50*D50*E50*7.85</f>
        <v>108812.1216288</v>
      </c>
      <c r="D19" s="43">
        <f>D50</f>
        <v>4</v>
      </c>
      <c r="E19" s="1584">
        <f t="shared" ref="E19" si="0">C19/D19</f>
        <v>27203.0304072</v>
      </c>
      <c r="F19" s="1587"/>
      <c r="G19" s="1587"/>
      <c r="H19" s="1587"/>
      <c r="I19" s="510"/>
      <c r="J19" s="22"/>
      <c r="K19" s="1584">
        <f>K50*L50*M50*7.85</f>
        <v>345033.87599999999</v>
      </c>
      <c r="L19" s="43">
        <f>L50</f>
        <v>10</v>
      </c>
      <c r="M19" s="1584">
        <f>K19/L19</f>
        <v>34503.387600000002</v>
      </c>
      <c r="N19" s="1587"/>
      <c r="O19" s="1587"/>
      <c r="P19" s="1587"/>
      <c r="Q19" s="516"/>
      <c r="R19" s="22"/>
      <c r="S19" s="1584">
        <f>S50*T50*U50*7.85</f>
        <v>1752564.69936</v>
      </c>
      <c r="T19" s="43">
        <f>T50</f>
        <v>67</v>
      </c>
      <c r="U19" s="1584">
        <f t="shared" ref="U19" si="1">S19/T19</f>
        <v>26157.682079999999</v>
      </c>
      <c r="V19" s="1587"/>
      <c r="W19" s="1587"/>
      <c r="X19" s="1587"/>
      <c r="Y19" s="522"/>
      <c r="Z19" s="22"/>
      <c r="AA19" s="1584">
        <f>AA50*AB50*AC50*7.85</f>
        <v>111779.65423999999</v>
      </c>
      <c r="AB19" s="43">
        <f>AB50</f>
        <v>4</v>
      </c>
      <c r="AC19" s="1584">
        <f>AA19/AB19</f>
        <v>27944.913559999997</v>
      </c>
      <c r="AD19" s="1587"/>
      <c r="AE19" s="1587"/>
      <c r="AF19" s="1587"/>
      <c r="AG19" s="529"/>
      <c r="AH19" s="22"/>
      <c r="AI19" s="1584">
        <f>AI50*AJ50*AK50*7.85</f>
        <v>3487519.3304400002</v>
      </c>
      <c r="AJ19" s="43">
        <f>AJ50</f>
        <v>67</v>
      </c>
      <c r="AK19" s="1584">
        <f>AI19/AJ19</f>
        <v>52052.527320000001</v>
      </c>
      <c r="AL19" s="1587"/>
      <c r="AM19" s="1587"/>
      <c r="AN19" s="1587"/>
      <c r="AO19" s="535"/>
      <c r="AP19" s="9"/>
      <c r="AQ19" s="19"/>
      <c r="AR19" s="20"/>
      <c r="AS19" s="21"/>
    </row>
    <row r="20" spans="1:45" s="8" customFormat="1">
      <c r="A20" s="7"/>
      <c r="B20" s="23"/>
      <c r="C20" s="1585"/>
      <c r="D20" s="43"/>
      <c r="E20" s="1585"/>
      <c r="F20" s="1585"/>
      <c r="G20" s="1585"/>
      <c r="H20" s="1585"/>
      <c r="I20" s="511"/>
      <c r="J20" s="24"/>
      <c r="K20" s="1585"/>
      <c r="L20" s="43"/>
      <c r="M20" s="1585"/>
      <c r="N20" s="1585"/>
      <c r="O20" s="1585"/>
      <c r="P20" s="1585"/>
      <c r="Q20" s="517"/>
      <c r="R20" s="24"/>
      <c r="S20" s="1585"/>
      <c r="T20" s="43"/>
      <c r="U20" s="1585"/>
      <c r="V20" s="1585"/>
      <c r="W20" s="1585"/>
      <c r="X20" s="1585"/>
      <c r="Y20" s="523"/>
      <c r="Z20" s="24"/>
      <c r="AA20" s="1585"/>
      <c r="AB20" s="43"/>
      <c r="AC20" s="1585"/>
      <c r="AD20" s="1585"/>
      <c r="AE20" s="1585"/>
      <c r="AF20" s="1585"/>
      <c r="AG20" s="530"/>
      <c r="AH20" s="24"/>
      <c r="AI20" s="1585"/>
      <c r="AJ20" s="43"/>
      <c r="AK20" s="1585"/>
      <c r="AL20" s="1585"/>
      <c r="AM20" s="1585"/>
      <c r="AN20" s="1585"/>
      <c r="AO20" s="536"/>
      <c r="AP20" s="9"/>
      <c r="AQ20" s="9"/>
      <c r="AR20" s="9"/>
      <c r="AS20" s="9"/>
    </row>
    <row r="21" spans="1:45" s="8" customFormat="1">
      <c r="A21" s="7"/>
      <c r="B21" s="25" t="s">
        <v>62</v>
      </c>
      <c r="C21" s="1586"/>
      <c r="D21" s="43"/>
      <c r="E21" s="1586"/>
      <c r="F21" s="1586"/>
      <c r="G21" s="1586"/>
      <c r="H21" s="1586"/>
      <c r="I21" s="512"/>
      <c r="K21" s="1586"/>
      <c r="L21" s="43"/>
      <c r="M21" s="1586"/>
      <c r="N21" s="1586"/>
      <c r="O21" s="1586"/>
      <c r="P21" s="1586"/>
      <c r="Q21" s="518"/>
      <c r="S21" s="1586"/>
      <c r="T21" s="43"/>
      <c r="U21" s="1586"/>
      <c r="V21" s="1586"/>
      <c r="W21" s="1586"/>
      <c r="X21" s="1586"/>
      <c r="Y21" s="524"/>
      <c r="AA21" s="1586"/>
      <c r="AB21" s="43"/>
      <c r="AC21" s="1586"/>
      <c r="AD21" s="1586"/>
      <c r="AE21" s="1586"/>
      <c r="AF21" s="1586"/>
      <c r="AG21" s="531"/>
      <c r="AI21" s="1586"/>
      <c r="AJ21" s="43"/>
      <c r="AK21" s="1586"/>
      <c r="AL21" s="1586"/>
      <c r="AM21" s="1586"/>
      <c r="AN21" s="1586"/>
      <c r="AO21" s="537"/>
      <c r="AP21" s="9"/>
      <c r="AQ21" s="9"/>
      <c r="AR21" s="9"/>
      <c r="AS21" s="9"/>
    </row>
    <row r="22" spans="1:45" s="8" customFormat="1" ht="16">
      <c r="A22" s="7"/>
      <c r="B22" s="23" t="s">
        <v>87</v>
      </c>
      <c r="C22" s="1583">
        <v>171117.94</v>
      </c>
      <c r="D22" s="43">
        <v>2</v>
      </c>
      <c r="E22" s="1583">
        <v>85558.97</v>
      </c>
      <c r="F22" s="1583">
        <v>85558.97</v>
      </c>
      <c r="G22" s="1583">
        <v>56783.63</v>
      </c>
      <c r="H22" s="1583">
        <v>1279.48</v>
      </c>
      <c r="I22" s="509">
        <v>0.59086399999999994</v>
      </c>
      <c r="J22" s="18"/>
      <c r="K22" s="1583">
        <v>2564084</v>
      </c>
      <c r="L22" s="43">
        <v>39</v>
      </c>
      <c r="M22" s="1583">
        <v>65746</v>
      </c>
      <c r="N22" s="1583">
        <v>49710</v>
      </c>
      <c r="O22" s="1583">
        <v>75449</v>
      </c>
      <c r="P22" s="1583">
        <v>404</v>
      </c>
      <c r="Q22" s="515">
        <v>0.341391</v>
      </c>
      <c r="R22" s="18"/>
      <c r="S22" s="1583">
        <v>921709</v>
      </c>
      <c r="T22" s="43">
        <v>22</v>
      </c>
      <c r="U22" s="1583">
        <v>41896</v>
      </c>
      <c r="V22" s="1583">
        <v>26891</v>
      </c>
      <c r="W22" s="1583">
        <v>37889</v>
      </c>
      <c r="X22" s="1583">
        <v>0</v>
      </c>
      <c r="Y22" s="521">
        <v>0</v>
      </c>
      <c r="Z22" s="18"/>
      <c r="AA22" s="1583">
        <v>1000423</v>
      </c>
      <c r="AB22" s="43">
        <v>27</v>
      </c>
      <c r="AC22" s="1583">
        <v>37053</v>
      </c>
      <c r="AD22" s="1583">
        <v>30297</v>
      </c>
      <c r="AE22" s="1583">
        <v>33030</v>
      </c>
      <c r="AF22" s="1583">
        <v>350</v>
      </c>
      <c r="AG22" s="528">
        <v>0.35980000000000001</v>
      </c>
      <c r="AH22" s="18"/>
      <c r="AI22" s="1583">
        <v>332240</v>
      </c>
      <c r="AJ22" s="43">
        <v>13</v>
      </c>
      <c r="AK22" s="1583">
        <v>25557</v>
      </c>
      <c r="AL22" s="1583">
        <v>17463</v>
      </c>
      <c r="AM22" s="1583">
        <v>19886</v>
      </c>
      <c r="AN22" s="1583">
        <v>365</v>
      </c>
      <c r="AO22" s="534">
        <v>0.26114999999999999</v>
      </c>
      <c r="AP22" s="9"/>
      <c r="AQ22" s="19"/>
      <c r="AR22" s="20"/>
      <c r="AS22" s="21"/>
    </row>
    <row r="23" spans="1:45" s="8" customFormat="1" ht="16">
      <c r="A23" s="7"/>
      <c r="B23" s="23" t="s">
        <v>88</v>
      </c>
      <c r="C23" s="1583">
        <v>171117.94</v>
      </c>
      <c r="D23" s="43">
        <v>2</v>
      </c>
      <c r="E23" s="1583">
        <v>85558.97</v>
      </c>
      <c r="F23" s="1583">
        <v>85558.97</v>
      </c>
      <c r="G23" s="1583">
        <v>56783.63</v>
      </c>
      <c r="H23" s="1583">
        <v>1279.48</v>
      </c>
      <c r="I23" s="509">
        <v>0.59086399999999994</v>
      </c>
      <c r="J23" s="18"/>
      <c r="K23" s="1583">
        <v>2228742</v>
      </c>
      <c r="L23" s="43">
        <v>33</v>
      </c>
      <c r="M23" s="1583">
        <v>67538</v>
      </c>
      <c r="N23" s="1583">
        <v>50392</v>
      </c>
      <c r="O23" s="1583">
        <v>77638</v>
      </c>
      <c r="P23" s="1583">
        <v>359</v>
      </c>
      <c r="Q23" s="515">
        <v>0.32246799999999998</v>
      </c>
      <c r="R23" s="18"/>
      <c r="S23" s="1583">
        <v>937848</v>
      </c>
      <c r="T23" s="43">
        <v>23</v>
      </c>
      <c r="U23" s="1583">
        <v>40776</v>
      </c>
      <c r="V23" s="1583">
        <v>25644</v>
      </c>
      <c r="W23" s="1583">
        <v>37728</v>
      </c>
      <c r="X23" s="1583">
        <v>0</v>
      </c>
      <c r="Y23" s="521">
        <v>0</v>
      </c>
      <c r="Z23" s="18"/>
      <c r="AA23" s="1583">
        <v>1000788</v>
      </c>
      <c r="AB23" s="43">
        <v>26</v>
      </c>
      <c r="AC23" s="1583">
        <v>38492</v>
      </c>
      <c r="AD23" s="1583">
        <v>28612</v>
      </c>
      <c r="AE23" s="1583">
        <v>34674</v>
      </c>
      <c r="AF23" s="1583">
        <v>355</v>
      </c>
      <c r="AG23" s="528">
        <v>0.34562399999999999</v>
      </c>
      <c r="AH23" s="18"/>
      <c r="AI23" s="1583">
        <v>311243</v>
      </c>
      <c r="AJ23" s="43">
        <v>10</v>
      </c>
      <c r="AK23" s="1583">
        <v>31124</v>
      </c>
      <c r="AL23" s="1583">
        <v>20840</v>
      </c>
      <c r="AM23" s="1583">
        <v>19320</v>
      </c>
      <c r="AN23" s="1583">
        <v>387</v>
      </c>
      <c r="AO23" s="534">
        <v>0.27124999999999999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226927.56</v>
      </c>
      <c r="D49" s="43">
        <v>8</v>
      </c>
      <c r="E49" s="29"/>
      <c r="F49" s="513"/>
      <c r="G49" s="513"/>
      <c r="H49" s="513"/>
      <c r="I49" s="513"/>
      <c r="K49" s="1583">
        <v>159309</v>
      </c>
      <c r="L49" s="43">
        <v>35</v>
      </c>
      <c r="M49" s="46"/>
      <c r="N49" s="519"/>
      <c r="O49" s="519"/>
      <c r="P49" s="519"/>
      <c r="Q49" s="519"/>
      <c r="S49" s="1583">
        <v>118132</v>
      </c>
      <c r="T49" s="43">
        <v>140</v>
      </c>
      <c r="U49" s="46"/>
      <c r="V49" s="525"/>
      <c r="W49" s="525"/>
      <c r="X49" s="527"/>
      <c r="Y49" s="525"/>
      <c r="AA49" s="1583">
        <v>16612</v>
      </c>
      <c r="AB49" s="43">
        <v>4</v>
      </c>
      <c r="AC49" s="46"/>
      <c r="AD49" s="532"/>
      <c r="AE49" s="532"/>
      <c r="AF49" s="532"/>
      <c r="AG49" s="532"/>
      <c r="AI49" s="1583">
        <v>140951</v>
      </c>
      <c r="AJ49" s="43">
        <v>158</v>
      </c>
      <c r="AK49" s="29"/>
      <c r="AL49" s="538"/>
      <c r="AM49" s="538"/>
      <c r="AN49" s="538"/>
      <c r="AO49" s="538"/>
      <c r="AP49" s="9"/>
      <c r="AQ49" s="31"/>
      <c r="AR49" s="21"/>
      <c r="AS49" s="32"/>
    </row>
    <row r="50" spans="1:45" s="8" customFormat="1">
      <c r="A50" s="7"/>
      <c r="B50" s="8" t="s">
        <v>63</v>
      </c>
      <c r="C50" s="1583">
        <v>138061.92000000001</v>
      </c>
      <c r="D50" s="43">
        <v>4</v>
      </c>
      <c r="E50" s="33">
        <v>2.5100000000000001E-2</v>
      </c>
      <c r="F50" s="514">
        <v>2.6624999999999999E-2</v>
      </c>
      <c r="G50" s="514">
        <v>7.4999999999999997E-3</v>
      </c>
      <c r="H50" s="1588">
        <v>126.26</v>
      </c>
      <c r="I50" s="514">
        <v>0.173345</v>
      </c>
      <c r="K50" s="1583">
        <v>166490</v>
      </c>
      <c r="L50" s="43">
        <v>10</v>
      </c>
      <c r="M50" s="47">
        <v>2.64E-2</v>
      </c>
      <c r="N50" s="520">
        <v>2.6249999999999999E-2</v>
      </c>
      <c r="O50" s="520">
        <v>5.4000000000000003E-3</v>
      </c>
      <c r="P50" s="1588">
        <v>274</v>
      </c>
      <c r="Q50" s="520">
        <v>0.25</v>
      </c>
      <c r="S50" s="1583">
        <v>115701</v>
      </c>
      <c r="T50" s="43">
        <v>67</v>
      </c>
      <c r="U50" s="47">
        <v>2.8799999999999999E-2</v>
      </c>
      <c r="V50" s="526">
        <v>2.7E-2</v>
      </c>
      <c r="W50" s="526">
        <v>8.6E-3</v>
      </c>
      <c r="X50" s="1588">
        <v>218</v>
      </c>
      <c r="Y50" s="526">
        <v>0.24229100000000001</v>
      </c>
      <c r="AA50" s="1583">
        <v>78758</v>
      </c>
      <c r="AB50" s="43">
        <v>4</v>
      </c>
      <c r="AC50" s="47">
        <v>4.5199999999999997E-2</v>
      </c>
      <c r="AD50" s="533">
        <v>4.7750000000000001E-2</v>
      </c>
      <c r="AE50" s="533">
        <v>2.06E-2</v>
      </c>
      <c r="AF50" s="1588">
        <v>189</v>
      </c>
      <c r="AG50" s="533">
        <v>0.31728699999999999</v>
      </c>
      <c r="AI50" s="1583">
        <v>135879</v>
      </c>
      <c r="AJ50" s="43">
        <v>67</v>
      </c>
      <c r="AK50" s="33">
        <v>4.8800000000000003E-2</v>
      </c>
      <c r="AL50" s="539">
        <v>5.5E-2</v>
      </c>
      <c r="AM50" s="539">
        <v>1.5699999999999999E-2</v>
      </c>
      <c r="AN50" s="1588">
        <v>518</v>
      </c>
      <c r="AO50" s="539">
        <v>0.34326699999999999</v>
      </c>
      <c r="AP50" s="9"/>
      <c r="AQ50" s="31"/>
      <c r="AR50" s="21"/>
      <c r="AS50" s="32"/>
    </row>
    <row r="51" spans="1:45" s="8" customFormat="1">
      <c r="A51" s="7"/>
      <c r="D51" s="17"/>
      <c r="E51" s="33"/>
      <c r="F51" s="508"/>
      <c r="G51" s="508"/>
      <c r="H51" s="508"/>
      <c r="I51" s="508"/>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J27" sqref="AJ27"/>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P19" sqref="AP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32" sqref="AL32"/>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H14" activePane="bottomRight" state="frozenSplit"/>
      <selection pane="bottomRight" activeCell="S25" sqref="S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24600</v>
      </c>
      <c r="D6" s="43">
        <v>1</v>
      </c>
      <c r="E6" s="1583">
        <v>24600</v>
      </c>
      <c r="F6" s="1583">
        <v>24600</v>
      </c>
      <c r="G6" s="1583">
        <v>0</v>
      </c>
      <c r="H6" s="1583">
        <v>171.68</v>
      </c>
      <c r="I6" s="540">
        <v>0.37792500000000001</v>
      </c>
      <c r="J6" s="18"/>
      <c r="K6" s="1583">
        <v>413241</v>
      </c>
      <c r="L6" s="43">
        <v>9</v>
      </c>
      <c r="M6" s="1583">
        <v>45916</v>
      </c>
      <c r="N6" s="1583">
        <v>38987</v>
      </c>
      <c r="O6" s="1583">
        <v>49759</v>
      </c>
      <c r="P6" s="1583">
        <v>395</v>
      </c>
      <c r="Q6" s="546">
        <v>0.35886000000000001</v>
      </c>
      <c r="R6" s="18"/>
      <c r="S6" s="1583">
        <v>460561</v>
      </c>
      <c r="T6" s="43">
        <v>15</v>
      </c>
      <c r="U6" s="1583">
        <v>30704</v>
      </c>
      <c r="V6" s="1583">
        <v>27905</v>
      </c>
      <c r="W6" s="1583">
        <v>13945</v>
      </c>
      <c r="X6" s="1583">
        <v>282</v>
      </c>
      <c r="Y6" s="552">
        <v>0.28811700000000001</v>
      </c>
      <c r="Z6" s="18"/>
      <c r="AA6" s="1583">
        <v>946372</v>
      </c>
      <c r="AB6" s="43">
        <v>24</v>
      </c>
      <c r="AC6" s="1583">
        <v>39432</v>
      </c>
      <c r="AD6" s="1583">
        <v>37251</v>
      </c>
      <c r="AE6" s="1583">
        <v>36768</v>
      </c>
      <c r="AF6" s="1583">
        <v>408</v>
      </c>
      <c r="AG6" s="559">
        <v>0.443664</v>
      </c>
      <c r="AH6" s="18"/>
      <c r="AI6" s="1583">
        <v>450296</v>
      </c>
      <c r="AJ6" s="43">
        <v>8</v>
      </c>
      <c r="AK6" s="1583">
        <v>56287</v>
      </c>
      <c r="AL6" s="1583">
        <v>45552</v>
      </c>
      <c r="AM6" s="1583">
        <v>26030</v>
      </c>
      <c r="AN6" s="1583">
        <v>746</v>
      </c>
      <c r="AO6" s="565">
        <v>0.3291</v>
      </c>
      <c r="AP6" s="9"/>
      <c r="AQ6" s="19"/>
      <c r="AR6" s="20"/>
      <c r="AS6" s="21"/>
    </row>
    <row r="7" spans="1:45" s="8" customFormat="1" ht="16">
      <c r="A7" s="7"/>
      <c r="B7" s="8" t="s">
        <v>74</v>
      </c>
      <c r="C7" s="1583">
        <v>0</v>
      </c>
      <c r="D7" s="43">
        <v>0</v>
      </c>
      <c r="E7" s="1583">
        <v>0</v>
      </c>
      <c r="F7" s="1583">
        <v>0</v>
      </c>
      <c r="G7" s="1583">
        <v>0</v>
      </c>
      <c r="H7" s="1583">
        <v>0</v>
      </c>
      <c r="I7" s="540">
        <v>0</v>
      </c>
      <c r="J7" s="18"/>
      <c r="K7" s="1583">
        <v>0</v>
      </c>
      <c r="L7" s="43">
        <v>0</v>
      </c>
      <c r="M7" s="1583">
        <v>0</v>
      </c>
      <c r="N7" s="1583">
        <v>0</v>
      </c>
      <c r="O7" s="1583">
        <v>0</v>
      </c>
      <c r="P7" s="1583">
        <v>0</v>
      </c>
      <c r="Q7" s="546">
        <v>0</v>
      </c>
      <c r="R7" s="18"/>
      <c r="S7" s="1583">
        <v>391946</v>
      </c>
      <c r="T7" s="43">
        <v>17</v>
      </c>
      <c r="U7" s="1583">
        <v>23056</v>
      </c>
      <c r="V7" s="1583">
        <v>10680</v>
      </c>
      <c r="W7" s="1583">
        <v>29494</v>
      </c>
      <c r="X7" s="1583">
        <v>0</v>
      </c>
      <c r="Y7" s="552">
        <v>0</v>
      </c>
      <c r="Z7" s="18"/>
      <c r="AA7" s="1583">
        <v>30790</v>
      </c>
      <c r="AB7" s="43">
        <v>2</v>
      </c>
      <c r="AC7" s="1583">
        <v>15395</v>
      </c>
      <c r="AD7" s="1583">
        <v>15395</v>
      </c>
      <c r="AE7" s="1583">
        <v>19382</v>
      </c>
      <c r="AF7" s="1583">
        <v>0</v>
      </c>
      <c r="AG7" s="559">
        <v>0</v>
      </c>
      <c r="AH7" s="18"/>
      <c r="AI7" s="1583">
        <v>0</v>
      </c>
      <c r="AJ7" s="43">
        <v>0</v>
      </c>
      <c r="AK7" s="1583">
        <v>0</v>
      </c>
      <c r="AL7" s="1583">
        <v>0</v>
      </c>
      <c r="AM7" s="1583">
        <v>0</v>
      </c>
      <c r="AN7" s="1583">
        <v>0</v>
      </c>
      <c r="AO7" s="565">
        <v>0</v>
      </c>
      <c r="AP7" s="9"/>
      <c r="AQ7" s="19"/>
      <c r="AR7" s="20"/>
      <c r="AS7" s="21"/>
    </row>
    <row r="8" spans="1:45" s="8" customFormat="1" ht="16">
      <c r="A8" s="7"/>
      <c r="B8" s="8" t="s">
        <v>75</v>
      </c>
      <c r="C8" s="1583">
        <v>0</v>
      </c>
      <c r="D8" s="43">
        <v>0</v>
      </c>
      <c r="E8" s="1583">
        <v>0</v>
      </c>
      <c r="F8" s="1583">
        <v>0</v>
      </c>
      <c r="G8" s="1583">
        <v>0</v>
      </c>
      <c r="H8" s="1583">
        <v>0</v>
      </c>
      <c r="I8" s="540">
        <v>0</v>
      </c>
      <c r="J8" s="18"/>
      <c r="K8" s="1583">
        <v>0</v>
      </c>
      <c r="L8" s="43">
        <v>0</v>
      </c>
      <c r="M8" s="1583">
        <v>0</v>
      </c>
      <c r="N8" s="1583">
        <v>0</v>
      </c>
      <c r="O8" s="1583">
        <v>0</v>
      </c>
      <c r="P8" s="1583">
        <v>0</v>
      </c>
      <c r="Q8" s="546">
        <v>0</v>
      </c>
      <c r="R8" s="18"/>
      <c r="S8" s="1583">
        <v>61788</v>
      </c>
      <c r="T8" s="43">
        <v>8</v>
      </c>
      <c r="U8" s="1583">
        <v>7723</v>
      </c>
      <c r="V8" s="1583">
        <v>7663</v>
      </c>
      <c r="W8" s="1583">
        <v>2912</v>
      </c>
      <c r="X8" s="1583">
        <v>43</v>
      </c>
      <c r="Y8" s="552">
        <v>0.163298</v>
      </c>
      <c r="Z8" s="18"/>
      <c r="AA8" s="1583">
        <v>9959</v>
      </c>
      <c r="AB8" s="43">
        <v>1</v>
      </c>
      <c r="AC8" s="1583">
        <v>9959</v>
      </c>
      <c r="AD8" s="1583">
        <v>9959</v>
      </c>
      <c r="AE8" s="1583">
        <v>0</v>
      </c>
      <c r="AF8" s="1583">
        <v>191</v>
      </c>
      <c r="AG8" s="559">
        <v>0.80281899999999995</v>
      </c>
      <c r="AH8" s="18"/>
      <c r="AI8" s="1583">
        <v>0</v>
      </c>
      <c r="AJ8" s="43">
        <v>0</v>
      </c>
      <c r="AK8" s="1583">
        <v>0</v>
      </c>
      <c r="AL8" s="1583">
        <v>0</v>
      </c>
      <c r="AM8" s="1583">
        <v>0</v>
      </c>
      <c r="AN8" s="1583">
        <v>0</v>
      </c>
      <c r="AO8" s="565">
        <v>0</v>
      </c>
      <c r="AP8" s="9"/>
      <c r="AQ8" s="19"/>
      <c r="AR8" s="20"/>
      <c r="AS8" s="21"/>
    </row>
    <row r="9" spans="1:45" s="8" customFormat="1" ht="16">
      <c r="A9" s="7"/>
      <c r="B9" s="8" t="s">
        <v>76</v>
      </c>
      <c r="C9" s="1583">
        <v>422370.89</v>
      </c>
      <c r="D9" s="43">
        <v>12</v>
      </c>
      <c r="E9" s="1583">
        <v>35197.57</v>
      </c>
      <c r="F9" s="1583">
        <v>35352.65</v>
      </c>
      <c r="G9" s="1583">
        <v>14481.01</v>
      </c>
      <c r="H9" s="1587"/>
      <c r="I9" s="541"/>
      <c r="J9" s="18"/>
      <c r="K9" s="1583">
        <v>6075117</v>
      </c>
      <c r="L9" s="43">
        <v>185</v>
      </c>
      <c r="M9" s="1583">
        <v>32838</v>
      </c>
      <c r="N9" s="1583">
        <v>26634</v>
      </c>
      <c r="O9" s="1583">
        <v>24428</v>
      </c>
      <c r="P9" s="1587"/>
      <c r="Q9" s="547"/>
      <c r="R9" s="18"/>
      <c r="S9" s="1583">
        <v>128324</v>
      </c>
      <c r="T9" s="43">
        <v>5</v>
      </c>
      <c r="U9" s="1583">
        <v>25665</v>
      </c>
      <c r="V9" s="1583">
        <v>26664</v>
      </c>
      <c r="W9" s="1583">
        <v>6397</v>
      </c>
      <c r="X9" s="1587"/>
      <c r="Y9" s="553"/>
      <c r="Z9" s="18"/>
      <c r="AA9" s="1583">
        <v>0</v>
      </c>
      <c r="AB9" s="43">
        <v>0</v>
      </c>
      <c r="AC9" s="1583">
        <v>0</v>
      </c>
      <c r="AD9" s="1583">
        <v>0</v>
      </c>
      <c r="AE9" s="1583">
        <v>0</v>
      </c>
      <c r="AF9" s="1587"/>
      <c r="AG9" s="560"/>
      <c r="AH9" s="18"/>
      <c r="AI9" s="1583">
        <v>0</v>
      </c>
      <c r="AJ9" s="43">
        <v>0</v>
      </c>
      <c r="AK9" s="1583">
        <v>0</v>
      </c>
      <c r="AL9" s="1583">
        <v>0</v>
      </c>
      <c r="AM9" s="1583">
        <v>0</v>
      </c>
      <c r="AN9" s="1587"/>
      <c r="AO9" s="566"/>
      <c r="AP9" s="9"/>
      <c r="AQ9" s="19"/>
      <c r="AR9" s="20"/>
      <c r="AS9" s="21"/>
    </row>
    <row r="10" spans="1:45" s="8" customFormat="1" ht="16">
      <c r="A10" s="7"/>
      <c r="B10" s="8" t="s">
        <v>77</v>
      </c>
      <c r="C10" s="1583">
        <v>665000.31000000006</v>
      </c>
      <c r="D10" s="43">
        <v>9</v>
      </c>
      <c r="E10" s="1583">
        <v>73888.92</v>
      </c>
      <c r="F10" s="1583">
        <v>40484.949999999997</v>
      </c>
      <c r="G10" s="1583">
        <v>95167.83</v>
      </c>
      <c r="H10" s="1587"/>
      <c r="I10" s="541"/>
      <c r="J10" s="18"/>
      <c r="K10" s="1583">
        <v>6773485</v>
      </c>
      <c r="L10" s="43">
        <v>158</v>
      </c>
      <c r="M10" s="1583">
        <v>42870</v>
      </c>
      <c r="N10" s="1583">
        <v>37153</v>
      </c>
      <c r="O10" s="1583">
        <v>46830</v>
      </c>
      <c r="P10" s="1587"/>
      <c r="Q10" s="547"/>
      <c r="R10" s="18"/>
      <c r="S10" s="1583">
        <v>624936</v>
      </c>
      <c r="T10" s="43">
        <v>12</v>
      </c>
      <c r="U10" s="1583">
        <v>52078</v>
      </c>
      <c r="V10" s="1583">
        <v>35512</v>
      </c>
      <c r="W10" s="1583">
        <v>42716</v>
      </c>
      <c r="X10" s="1587"/>
      <c r="Y10" s="553"/>
      <c r="Z10" s="18"/>
      <c r="AA10" s="1583">
        <v>4769514</v>
      </c>
      <c r="AB10" s="43">
        <v>106</v>
      </c>
      <c r="AC10" s="1583">
        <v>44995</v>
      </c>
      <c r="AD10" s="1583">
        <v>37829</v>
      </c>
      <c r="AE10" s="1583">
        <v>41955</v>
      </c>
      <c r="AF10" s="1587"/>
      <c r="AG10" s="560"/>
      <c r="AH10" s="18"/>
      <c r="AI10" s="1583">
        <v>260299</v>
      </c>
      <c r="AJ10" s="43">
        <v>5</v>
      </c>
      <c r="AK10" s="1583">
        <v>52060</v>
      </c>
      <c r="AL10" s="1583">
        <v>25075</v>
      </c>
      <c r="AM10" s="1583">
        <v>46807</v>
      </c>
      <c r="AN10" s="1587"/>
      <c r="AO10" s="566"/>
      <c r="AP10" s="9"/>
      <c r="AQ10" s="19"/>
      <c r="AR10" s="20"/>
      <c r="AS10" s="21"/>
    </row>
    <row r="11" spans="1:45" s="8" customFormat="1" ht="16">
      <c r="A11" s="7"/>
      <c r="B11" s="8" t="s">
        <v>78</v>
      </c>
      <c r="C11" s="1583">
        <v>0</v>
      </c>
      <c r="D11" s="43">
        <v>0</v>
      </c>
      <c r="E11" s="1583">
        <v>0</v>
      </c>
      <c r="F11" s="1583">
        <v>0</v>
      </c>
      <c r="G11" s="1583">
        <v>0</v>
      </c>
      <c r="H11" s="1587"/>
      <c r="I11" s="541"/>
      <c r="J11" s="18"/>
      <c r="K11" s="1583">
        <v>0</v>
      </c>
      <c r="L11" s="43">
        <v>0</v>
      </c>
      <c r="M11" s="1583">
        <v>0</v>
      </c>
      <c r="N11" s="1583">
        <v>0</v>
      </c>
      <c r="O11" s="1583">
        <v>0</v>
      </c>
      <c r="P11" s="1587"/>
      <c r="Q11" s="547"/>
      <c r="R11" s="18"/>
      <c r="S11" s="1583">
        <v>0</v>
      </c>
      <c r="T11" s="43">
        <v>0</v>
      </c>
      <c r="U11" s="1583">
        <v>0</v>
      </c>
      <c r="V11" s="1583">
        <v>0</v>
      </c>
      <c r="W11" s="1583">
        <v>0</v>
      </c>
      <c r="X11" s="1587"/>
      <c r="Y11" s="553"/>
      <c r="Z11" s="18"/>
      <c r="AA11" s="1583">
        <v>0</v>
      </c>
      <c r="AB11" s="43">
        <v>0</v>
      </c>
      <c r="AC11" s="1583">
        <v>0</v>
      </c>
      <c r="AD11" s="1583">
        <v>0</v>
      </c>
      <c r="AE11" s="1583">
        <v>0</v>
      </c>
      <c r="AF11" s="1587"/>
      <c r="AG11" s="560"/>
      <c r="AH11" s="18"/>
      <c r="AI11" s="1583">
        <v>0</v>
      </c>
      <c r="AJ11" s="43">
        <v>0</v>
      </c>
      <c r="AK11" s="1583">
        <v>0</v>
      </c>
      <c r="AL11" s="1583">
        <v>0</v>
      </c>
      <c r="AM11" s="1583">
        <v>0</v>
      </c>
      <c r="AN11" s="1587"/>
      <c r="AO11" s="566"/>
      <c r="AP11" s="9"/>
      <c r="AQ11" s="19"/>
      <c r="AR11" s="20"/>
      <c r="AS11" s="21"/>
    </row>
    <row r="12" spans="1:45" s="8" customFormat="1" ht="16">
      <c r="A12" s="7"/>
      <c r="B12" s="8" t="s">
        <v>79</v>
      </c>
      <c r="C12" s="1583">
        <v>0</v>
      </c>
      <c r="D12" s="43">
        <v>0</v>
      </c>
      <c r="E12" s="1583">
        <v>0</v>
      </c>
      <c r="F12" s="1583">
        <v>0</v>
      </c>
      <c r="G12" s="1583">
        <v>0</v>
      </c>
      <c r="H12" s="1587"/>
      <c r="I12" s="541"/>
      <c r="J12" s="18"/>
      <c r="K12" s="1583">
        <v>198162</v>
      </c>
      <c r="L12" s="43">
        <v>39</v>
      </c>
      <c r="M12" s="1583">
        <v>5081</v>
      </c>
      <c r="N12" s="1583">
        <v>2500</v>
      </c>
      <c r="O12" s="1583">
        <v>3435</v>
      </c>
      <c r="P12" s="1587"/>
      <c r="Q12" s="547"/>
      <c r="R12" s="18"/>
      <c r="S12" s="1583">
        <v>0</v>
      </c>
      <c r="T12" s="43">
        <v>0</v>
      </c>
      <c r="U12" s="1583">
        <v>0</v>
      </c>
      <c r="V12" s="1583">
        <v>0</v>
      </c>
      <c r="W12" s="1583">
        <v>0</v>
      </c>
      <c r="X12" s="1587"/>
      <c r="Y12" s="553"/>
      <c r="Z12" s="18"/>
      <c r="AA12" s="1583">
        <v>462062</v>
      </c>
      <c r="AB12" s="43">
        <v>35</v>
      </c>
      <c r="AC12" s="1583">
        <v>13202</v>
      </c>
      <c r="AD12" s="1583">
        <v>10813</v>
      </c>
      <c r="AE12" s="1583">
        <v>7021</v>
      </c>
      <c r="AF12" s="1587"/>
      <c r="AG12" s="560"/>
      <c r="AH12" s="18"/>
      <c r="AI12" s="1583">
        <v>0</v>
      </c>
      <c r="AJ12" s="43">
        <v>0</v>
      </c>
      <c r="AK12" s="1583">
        <v>0</v>
      </c>
      <c r="AL12" s="1583">
        <v>0</v>
      </c>
      <c r="AM12" s="1583">
        <v>0</v>
      </c>
      <c r="AN12" s="1587"/>
      <c r="AO12" s="566"/>
      <c r="AP12" s="9"/>
      <c r="AQ12" s="19"/>
      <c r="AR12" s="20"/>
      <c r="AS12" s="21"/>
    </row>
    <row r="13" spans="1:45" s="8" customFormat="1" ht="16">
      <c r="A13" s="7"/>
      <c r="B13" s="8" t="s">
        <v>80</v>
      </c>
      <c r="C13" s="1583">
        <v>0</v>
      </c>
      <c r="D13" s="43">
        <v>0</v>
      </c>
      <c r="E13" s="1583">
        <v>0</v>
      </c>
      <c r="F13" s="1583">
        <v>0</v>
      </c>
      <c r="G13" s="1583">
        <v>0</v>
      </c>
      <c r="H13" s="1587"/>
      <c r="I13" s="541"/>
      <c r="J13" s="18"/>
      <c r="K13" s="1583">
        <v>0</v>
      </c>
      <c r="L13" s="43">
        <v>0</v>
      </c>
      <c r="M13" s="1583">
        <v>0</v>
      </c>
      <c r="N13" s="1583">
        <v>0</v>
      </c>
      <c r="O13" s="1583">
        <v>0</v>
      </c>
      <c r="P13" s="1587"/>
      <c r="Q13" s="547"/>
      <c r="R13" s="18"/>
      <c r="S13" s="1583">
        <v>689</v>
      </c>
      <c r="T13" s="43">
        <v>1</v>
      </c>
      <c r="U13" s="1583">
        <v>689</v>
      </c>
      <c r="V13" s="1583">
        <v>689</v>
      </c>
      <c r="W13" s="1583">
        <v>0</v>
      </c>
      <c r="X13" s="1587"/>
      <c r="Y13" s="553"/>
      <c r="Z13" s="18"/>
      <c r="AA13" s="1583">
        <v>33375</v>
      </c>
      <c r="AB13" s="43">
        <v>7</v>
      </c>
      <c r="AC13" s="1583">
        <v>4768</v>
      </c>
      <c r="AD13" s="1583">
        <v>5000</v>
      </c>
      <c r="AE13" s="1583">
        <v>2301</v>
      </c>
      <c r="AF13" s="1587"/>
      <c r="AG13" s="560"/>
      <c r="AH13" s="18"/>
      <c r="AI13" s="1583">
        <v>0</v>
      </c>
      <c r="AJ13" s="43">
        <v>0</v>
      </c>
      <c r="AK13" s="1583">
        <v>0</v>
      </c>
      <c r="AL13" s="1583">
        <v>0</v>
      </c>
      <c r="AM13" s="1583">
        <v>0</v>
      </c>
      <c r="AN13" s="1587"/>
      <c r="AO13" s="566"/>
      <c r="AP13" s="9"/>
      <c r="AQ13" s="19"/>
      <c r="AR13" s="20"/>
      <c r="AS13" s="21"/>
    </row>
    <row r="14" spans="1:45" s="8" customFormat="1" ht="16">
      <c r="A14" s="7"/>
      <c r="B14" s="8" t="s">
        <v>81</v>
      </c>
      <c r="C14" s="1583">
        <v>0</v>
      </c>
      <c r="D14" s="43">
        <v>0</v>
      </c>
      <c r="E14" s="1583">
        <v>0</v>
      </c>
      <c r="F14" s="1583">
        <v>0</v>
      </c>
      <c r="G14" s="1583">
        <v>0</v>
      </c>
      <c r="H14" s="1583">
        <v>0</v>
      </c>
      <c r="I14" s="540">
        <v>0</v>
      </c>
      <c r="J14" s="18"/>
      <c r="K14" s="1583">
        <v>0</v>
      </c>
      <c r="L14" s="43">
        <v>0</v>
      </c>
      <c r="M14" s="1583">
        <v>0</v>
      </c>
      <c r="N14" s="1583">
        <v>0</v>
      </c>
      <c r="O14" s="1583">
        <v>0</v>
      </c>
      <c r="P14" s="1583">
        <v>0</v>
      </c>
      <c r="Q14" s="546">
        <v>0</v>
      </c>
      <c r="R14" s="18"/>
      <c r="S14" s="1583">
        <v>0</v>
      </c>
      <c r="T14" s="43">
        <v>0</v>
      </c>
      <c r="U14" s="1583">
        <v>0</v>
      </c>
      <c r="V14" s="1583">
        <v>0</v>
      </c>
      <c r="W14" s="1583">
        <v>0</v>
      </c>
      <c r="X14" s="1583">
        <v>0</v>
      </c>
      <c r="Y14" s="552">
        <v>0</v>
      </c>
      <c r="Z14" s="18"/>
      <c r="AA14" s="1583">
        <v>0</v>
      </c>
      <c r="AB14" s="43">
        <v>0</v>
      </c>
      <c r="AC14" s="1583">
        <v>0</v>
      </c>
      <c r="AD14" s="1583">
        <v>0</v>
      </c>
      <c r="AE14" s="1583">
        <v>0</v>
      </c>
      <c r="AF14" s="1583">
        <v>0</v>
      </c>
      <c r="AG14" s="559">
        <v>0</v>
      </c>
      <c r="AH14" s="18"/>
      <c r="AI14" s="1583">
        <v>0</v>
      </c>
      <c r="AJ14" s="43">
        <v>0</v>
      </c>
      <c r="AK14" s="1583">
        <v>0</v>
      </c>
      <c r="AL14" s="1583">
        <v>0</v>
      </c>
      <c r="AM14" s="1583">
        <v>0</v>
      </c>
      <c r="AN14" s="1583">
        <v>0</v>
      </c>
      <c r="AO14" s="565">
        <v>0</v>
      </c>
      <c r="AP14" s="9"/>
      <c r="AQ14" s="19"/>
      <c r="AR14" s="20"/>
      <c r="AS14" s="21"/>
    </row>
    <row r="15" spans="1:45" s="8" customFormat="1" ht="16">
      <c r="A15" s="7"/>
      <c r="B15" s="8" t="s">
        <v>82</v>
      </c>
      <c r="C15" s="1583">
        <v>2419810.7200000002</v>
      </c>
      <c r="D15" s="43">
        <v>72</v>
      </c>
      <c r="E15" s="1583">
        <v>33608.480000000003</v>
      </c>
      <c r="F15" s="1583">
        <v>31994.46</v>
      </c>
      <c r="G15" s="1583">
        <v>20172.830000000002</v>
      </c>
      <c r="H15" s="1587"/>
      <c r="I15" s="541"/>
      <c r="J15" s="18"/>
      <c r="K15" s="1583">
        <v>984793</v>
      </c>
      <c r="L15" s="43">
        <v>37</v>
      </c>
      <c r="M15" s="1583">
        <v>26616</v>
      </c>
      <c r="N15" s="1583">
        <v>21365</v>
      </c>
      <c r="O15" s="1583">
        <v>16520</v>
      </c>
      <c r="P15" s="1587"/>
      <c r="Q15" s="547"/>
      <c r="R15" s="18"/>
      <c r="S15" s="1583">
        <v>0</v>
      </c>
      <c r="T15" s="43">
        <v>0</v>
      </c>
      <c r="U15" s="1583">
        <v>0</v>
      </c>
      <c r="V15" s="1583">
        <v>0</v>
      </c>
      <c r="W15" s="1583">
        <v>0</v>
      </c>
      <c r="X15" s="1587"/>
      <c r="Y15" s="553"/>
      <c r="Z15" s="18"/>
      <c r="AA15" s="1583">
        <v>0</v>
      </c>
      <c r="AB15" s="43">
        <v>0</v>
      </c>
      <c r="AC15" s="1583">
        <v>0</v>
      </c>
      <c r="AD15" s="1583">
        <v>0</v>
      </c>
      <c r="AE15" s="1583">
        <v>0</v>
      </c>
      <c r="AF15" s="1587"/>
      <c r="AG15" s="560"/>
      <c r="AH15" s="18"/>
      <c r="AI15" s="1583">
        <v>0</v>
      </c>
      <c r="AJ15" s="43">
        <v>0</v>
      </c>
      <c r="AK15" s="1583">
        <v>0</v>
      </c>
      <c r="AL15" s="1583">
        <v>0</v>
      </c>
      <c r="AM15" s="1583">
        <v>0</v>
      </c>
      <c r="AN15" s="1587"/>
      <c r="AO15" s="566"/>
      <c r="AP15" s="9"/>
      <c r="AQ15" s="19"/>
      <c r="AR15" s="20"/>
      <c r="AS15" s="21"/>
    </row>
    <row r="16" spans="1:45" s="8" customFormat="1" ht="16">
      <c r="A16" s="7"/>
      <c r="B16" s="8" t="s">
        <v>83</v>
      </c>
      <c r="C16" s="1583">
        <v>0</v>
      </c>
      <c r="D16" s="43">
        <v>0</v>
      </c>
      <c r="E16" s="1583">
        <v>0</v>
      </c>
      <c r="F16" s="1583">
        <v>0</v>
      </c>
      <c r="G16" s="1583">
        <v>0</v>
      </c>
      <c r="H16" s="1587"/>
      <c r="I16" s="541"/>
      <c r="J16" s="18"/>
      <c r="K16" s="1583">
        <v>0</v>
      </c>
      <c r="L16" s="43">
        <v>0</v>
      </c>
      <c r="M16" s="1583">
        <v>0</v>
      </c>
      <c r="N16" s="1583">
        <v>0</v>
      </c>
      <c r="O16" s="1583">
        <v>0</v>
      </c>
      <c r="P16" s="1587"/>
      <c r="Q16" s="547"/>
      <c r="R16" s="18"/>
      <c r="S16" s="1583">
        <v>0</v>
      </c>
      <c r="T16" s="43">
        <v>0</v>
      </c>
      <c r="U16" s="1583">
        <v>0</v>
      </c>
      <c r="V16" s="1583">
        <v>0</v>
      </c>
      <c r="W16" s="1583">
        <v>0</v>
      </c>
      <c r="X16" s="1587"/>
      <c r="Y16" s="553"/>
      <c r="Z16" s="18"/>
      <c r="AA16" s="1583">
        <v>0</v>
      </c>
      <c r="AB16" s="43">
        <v>0</v>
      </c>
      <c r="AC16" s="1583">
        <v>0</v>
      </c>
      <c r="AD16" s="1583">
        <v>0</v>
      </c>
      <c r="AE16" s="1583">
        <v>0</v>
      </c>
      <c r="AF16" s="1587"/>
      <c r="AG16" s="560"/>
      <c r="AH16" s="18"/>
      <c r="AI16" s="1583">
        <v>0</v>
      </c>
      <c r="AJ16" s="43">
        <v>0</v>
      </c>
      <c r="AK16" s="1583">
        <v>0</v>
      </c>
      <c r="AL16" s="1583">
        <v>0</v>
      </c>
      <c r="AM16" s="1583">
        <v>0</v>
      </c>
      <c r="AN16" s="1587"/>
      <c r="AO16" s="566"/>
      <c r="AP16" s="9"/>
      <c r="AQ16" s="19"/>
      <c r="AR16" s="20"/>
      <c r="AS16" s="21"/>
    </row>
    <row r="17" spans="1:45" s="8" customFormat="1" ht="16">
      <c r="A17" s="7"/>
      <c r="B17" s="8" t="s">
        <v>84</v>
      </c>
      <c r="C17" s="1583">
        <v>0</v>
      </c>
      <c r="D17" s="43">
        <v>0</v>
      </c>
      <c r="E17" s="1583">
        <v>0</v>
      </c>
      <c r="F17" s="1583">
        <v>0</v>
      </c>
      <c r="G17" s="1583">
        <v>0</v>
      </c>
      <c r="H17" s="1587"/>
      <c r="I17" s="541"/>
      <c r="J17" s="18"/>
      <c r="K17" s="1583">
        <v>0</v>
      </c>
      <c r="L17" s="43">
        <v>0</v>
      </c>
      <c r="M17" s="1583">
        <v>0</v>
      </c>
      <c r="N17" s="1583">
        <v>0</v>
      </c>
      <c r="O17" s="1583">
        <v>0</v>
      </c>
      <c r="P17" s="1587"/>
      <c r="Q17" s="547"/>
      <c r="R17" s="18"/>
      <c r="S17" s="1583">
        <v>0</v>
      </c>
      <c r="T17" s="43">
        <v>0</v>
      </c>
      <c r="U17" s="1583">
        <v>0</v>
      </c>
      <c r="V17" s="1583">
        <v>0</v>
      </c>
      <c r="W17" s="1583">
        <v>0</v>
      </c>
      <c r="X17" s="1587"/>
      <c r="Y17" s="553"/>
      <c r="Z17" s="18"/>
      <c r="AA17" s="1583">
        <v>0</v>
      </c>
      <c r="AB17" s="43">
        <v>0</v>
      </c>
      <c r="AC17" s="1583">
        <v>0</v>
      </c>
      <c r="AD17" s="1583">
        <v>0</v>
      </c>
      <c r="AE17" s="1583">
        <v>0</v>
      </c>
      <c r="AF17" s="1587"/>
      <c r="AG17" s="560"/>
      <c r="AH17" s="18"/>
      <c r="AI17" s="1583">
        <v>0</v>
      </c>
      <c r="AJ17" s="43">
        <v>0</v>
      </c>
      <c r="AK17" s="1583">
        <v>0</v>
      </c>
      <c r="AL17" s="1583">
        <v>0</v>
      </c>
      <c r="AM17" s="1583">
        <v>0</v>
      </c>
      <c r="AN17" s="1587"/>
      <c r="AO17" s="566"/>
      <c r="AP17" s="9"/>
      <c r="AQ17" s="19"/>
      <c r="AR17" s="20"/>
      <c r="AS17" s="21"/>
    </row>
    <row r="18" spans="1:45" s="8" customFormat="1" ht="16">
      <c r="A18" s="7"/>
      <c r="B18" s="8" t="s">
        <v>85</v>
      </c>
      <c r="C18" s="1584">
        <v>0</v>
      </c>
      <c r="D18" s="43">
        <v>0</v>
      </c>
      <c r="E18" s="1584">
        <v>0</v>
      </c>
      <c r="F18" s="1584">
        <v>0</v>
      </c>
      <c r="G18" s="1584">
        <v>0</v>
      </c>
      <c r="H18" s="1587"/>
      <c r="I18" s="541"/>
      <c r="J18" s="22"/>
      <c r="K18" s="1584">
        <v>0</v>
      </c>
      <c r="L18" s="43">
        <v>0</v>
      </c>
      <c r="M18" s="1584">
        <v>0</v>
      </c>
      <c r="N18" s="1584">
        <v>0</v>
      </c>
      <c r="O18" s="1584">
        <v>0</v>
      </c>
      <c r="P18" s="1587"/>
      <c r="Q18" s="547"/>
      <c r="R18" s="22"/>
      <c r="S18" s="1584">
        <v>0</v>
      </c>
      <c r="T18" s="43">
        <v>0</v>
      </c>
      <c r="U18" s="1584">
        <v>0</v>
      </c>
      <c r="V18" s="1584">
        <v>0</v>
      </c>
      <c r="W18" s="1584">
        <v>0</v>
      </c>
      <c r="X18" s="1587"/>
      <c r="Y18" s="553"/>
      <c r="Z18" s="22"/>
      <c r="AA18" s="1584">
        <v>25000</v>
      </c>
      <c r="AB18" s="43">
        <v>1</v>
      </c>
      <c r="AC18" s="1584">
        <v>25000</v>
      </c>
      <c r="AD18" s="1584">
        <v>25000</v>
      </c>
      <c r="AE18" s="1584">
        <v>0</v>
      </c>
      <c r="AF18" s="1587"/>
      <c r="AG18" s="560"/>
      <c r="AH18" s="22"/>
      <c r="AI18" s="1584">
        <v>384967</v>
      </c>
      <c r="AJ18" s="43">
        <v>5</v>
      </c>
      <c r="AK18" s="1584">
        <v>76993</v>
      </c>
      <c r="AL18" s="1584">
        <v>70627</v>
      </c>
      <c r="AM18" s="1584">
        <v>48054</v>
      </c>
      <c r="AN18" s="1587"/>
      <c r="AO18" s="566"/>
      <c r="AP18" s="9"/>
      <c r="AQ18" s="19"/>
      <c r="AR18" s="20"/>
      <c r="AS18" s="21"/>
    </row>
    <row r="19" spans="1:45" s="8" customFormat="1" ht="16">
      <c r="A19" s="7"/>
      <c r="B19" s="8" t="s">
        <v>86</v>
      </c>
      <c r="C19" s="1584">
        <f>C50*D50*E50*7.85</f>
        <v>324006.77842539997</v>
      </c>
      <c r="D19" s="43">
        <f>D50</f>
        <v>4</v>
      </c>
      <c r="E19" s="1584">
        <f t="shared" ref="E19" si="0">C19/D19</f>
        <v>81001.694606349993</v>
      </c>
      <c r="F19" s="1587"/>
      <c r="G19" s="1587"/>
      <c r="H19" s="1587"/>
      <c r="I19" s="541"/>
      <c r="J19" s="22"/>
      <c r="K19" s="1584">
        <f>K50*L50*M50*7.85</f>
        <v>0</v>
      </c>
      <c r="L19" s="43">
        <f>L50</f>
        <v>0</v>
      </c>
      <c r="M19" s="1584">
        <v>0</v>
      </c>
      <c r="N19" s="1587"/>
      <c r="O19" s="1587"/>
      <c r="P19" s="1587"/>
      <c r="Q19" s="547"/>
      <c r="R19" s="22"/>
      <c r="S19" s="1584">
        <f>S50*T50*U50*7.85</f>
        <v>1942824.0731249999</v>
      </c>
      <c r="T19" s="43">
        <f>T50</f>
        <v>75</v>
      </c>
      <c r="U19" s="1584">
        <f t="shared" ref="U19" si="1">S19/T19</f>
        <v>25904.320974999999</v>
      </c>
      <c r="V19" s="1587"/>
      <c r="W19" s="1587"/>
      <c r="X19" s="1587"/>
      <c r="Y19" s="553"/>
      <c r="Z19" s="22"/>
      <c r="AA19" s="1584">
        <f>AA50*AB50*AC50*7.85</f>
        <v>231716.55120000002</v>
      </c>
      <c r="AB19" s="43">
        <f>AB50</f>
        <v>10</v>
      </c>
      <c r="AC19" s="1584">
        <f>AA19/AB19</f>
        <v>23171.655120000003</v>
      </c>
      <c r="AD19" s="1587"/>
      <c r="AE19" s="1587"/>
      <c r="AF19" s="1587"/>
      <c r="AG19" s="560"/>
      <c r="AH19" s="22"/>
      <c r="AI19" s="1584">
        <f>AI50*AJ50*AK50*7.85</f>
        <v>3776784.18768</v>
      </c>
      <c r="AJ19" s="43">
        <f>AJ50</f>
        <v>81</v>
      </c>
      <c r="AK19" s="1584">
        <f>AI19/AJ19</f>
        <v>46626.965279999997</v>
      </c>
      <c r="AL19" s="1587"/>
      <c r="AM19" s="1587"/>
      <c r="AN19" s="1587"/>
      <c r="AO19" s="566"/>
      <c r="AP19" s="9"/>
      <c r="AQ19" s="19"/>
      <c r="AR19" s="20"/>
      <c r="AS19" s="21"/>
    </row>
    <row r="20" spans="1:45" s="8" customFormat="1">
      <c r="A20" s="7"/>
      <c r="B20" s="23"/>
      <c r="C20" s="1585"/>
      <c r="D20" s="43"/>
      <c r="E20" s="1585"/>
      <c r="F20" s="1585"/>
      <c r="G20" s="1585"/>
      <c r="H20" s="1585"/>
      <c r="I20" s="542"/>
      <c r="J20" s="24"/>
      <c r="K20" s="1585"/>
      <c r="L20" s="43"/>
      <c r="M20" s="1585"/>
      <c r="N20" s="1585"/>
      <c r="O20" s="1585"/>
      <c r="P20" s="1585"/>
      <c r="Q20" s="548"/>
      <c r="R20" s="24"/>
      <c r="S20" s="1585"/>
      <c r="T20" s="43"/>
      <c r="U20" s="1585"/>
      <c r="V20" s="1585"/>
      <c r="W20" s="1585"/>
      <c r="X20" s="1585"/>
      <c r="Y20" s="554"/>
      <c r="Z20" s="24"/>
      <c r="AA20" s="1585"/>
      <c r="AB20" s="43"/>
      <c r="AC20" s="1585"/>
      <c r="AD20" s="1585"/>
      <c r="AE20" s="1585"/>
      <c r="AF20" s="1585"/>
      <c r="AG20" s="561"/>
      <c r="AH20" s="24"/>
      <c r="AI20" s="1585"/>
      <c r="AJ20" s="43"/>
      <c r="AK20" s="1585"/>
      <c r="AL20" s="1585"/>
      <c r="AM20" s="1585"/>
      <c r="AN20" s="1585"/>
      <c r="AO20" s="567"/>
      <c r="AP20" s="9"/>
      <c r="AQ20" s="9"/>
      <c r="AR20" s="9"/>
      <c r="AS20" s="9"/>
    </row>
    <row r="21" spans="1:45" s="8" customFormat="1">
      <c r="A21" s="7"/>
      <c r="B21" s="25" t="s">
        <v>62</v>
      </c>
      <c r="C21" s="1586"/>
      <c r="D21" s="43"/>
      <c r="E21" s="1586"/>
      <c r="F21" s="1586"/>
      <c r="G21" s="1586"/>
      <c r="H21" s="1586"/>
      <c r="I21" s="543"/>
      <c r="K21" s="1586"/>
      <c r="L21" s="43"/>
      <c r="M21" s="1586"/>
      <c r="N21" s="1586"/>
      <c r="O21" s="1586"/>
      <c r="P21" s="1586"/>
      <c r="Q21" s="549"/>
      <c r="S21" s="1586"/>
      <c r="T21" s="43"/>
      <c r="U21" s="1586"/>
      <c r="V21" s="1586"/>
      <c r="W21" s="1586"/>
      <c r="X21" s="1586"/>
      <c r="Y21" s="555"/>
      <c r="AA21" s="1586"/>
      <c r="AB21" s="43"/>
      <c r="AC21" s="1586"/>
      <c r="AD21" s="1586"/>
      <c r="AE21" s="1586"/>
      <c r="AF21" s="1586"/>
      <c r="AG21" s="562"/>
      <c r="AI21" s="1586"/>
      <c r="AJ21" s="43"/>
      <c r="AK21" s="1586"/>
      <c r="AL21" s="1586"/>
      <c r="AM21" s="1586"/>
      <c r="AN21" s="1586"/>
      <c r="AO21" s="568"/>
      <c r="AP21" s="9"/>
      <c r="AQ21" s="9"/>
      <c r="AR21" s="9"/>
      <c r="AS21" s="9"/>
    </row>
    <row r="22" spans="1:45" s="8" customFormat="1" ht="16">
      <c r="A22" s="7"/>
      <c r="B22" s="23" t="s">
        <v>87</v>
      </c>
      <c r="C22" s="1583">
        <v>0</v>
      </c>
      <c r="D22" s="43">
        <v>0</v>
      </c>
      <c r="E22" s="1583">
        <v>0</v>
      </c>
      <c r="F22" s="1583">
        <v>0</v>
      </c>
      <c r="G22" s="1583">
        <v>0</v>
      </c>
      <c r="H22" s="1583">
        <v>0</v>
      </c>
      <c r="I22" s="540">
        <v>0</v>
      </c>
      <c r="J22" s="18"/>
      <c r="K22" s="1583">
        <v>3245709</v>
      </c>
      <c r="L22" s="43">
        <v>44</v>
      </c>
      <c r="M22" s="1583">
        <v>73766</v>
      </c>
      <c r="N22" s="1583">
        <v>48703</v>
      </c>
      <c r="O22" s="1583">
        <v>73952</v>
      </c>
      <c r="P22" s="1583">
        <v>485</v>
      </c>
      <c r="Q22" s="546">
        <v>0.38419300000000001</v>
      </c>
      <c r="R22" s="18"/>
      <c r="S22" s="1583">
        <v>1061993</v>
      </c>
      <c r="T22" s="43">
        <v>32</v>
      </c>
      <c r="U22" s="1583">
        <v>33187</v>
      </c>
      <c r="V22" s="1583">
        <v>27965</v>
      </c>
      <c r="W22" s="1583">
        <v>18246</v>
      </c>
      <c r="X22" s="1583">
        <v>0</v>
      </c>
      <c r="Y22" s="552">
        <v>0</v>
      </c>
      <c r="Z22" s="18"/>
      <c r="AA22" s="1583">
        <v>2043369</v>
      </c>
      <c r="AB22" s="43">
        <v>70</v>
      </c>
      <c r="AC22" s="1583">
        <v>29191</v>
      </c>
      <c r="AD22" s="1583">
        <v>24542</v>
      </c>
      <c r="AE22" s="1583">
        <v>24301</v>
      </c>
      <c r="AF22" s="1583">
        <v>296</v>
      </c>
      <c r="AG22" s="559">
        <v>0.36371399999999998</v>
      </c>
      <c r="AH22" s="18"/>
      <c r="AI22" s="1583">
        <v>887142</v>
      </c>
      <c r="AJ22" s="43">
        <v>17</v>
      </c>
      <c r="AK22" s="1583">
        <v>52185</v>
      </c>
      <c r="AL22" s="1583">
        <v>43389</v>
      </c>
      <c r="AM22" s="1583">
        <v>31422</v>
      </c>
      <c r="AN22" s="1583">
        <v>639</v>
      </c>
      <c r="AO22" s="565">
        <v>0.35791000000000001</v>
      </c>
      <c r="AP22" s="9"/>
      <c r="AQ22" s="19"/>
      <c r="AR22" s="20"/>
      <c r="AS22" s="21"/>
    </row>
    <row r="23" spans="1:45" s="8" customFormat="1" ht="16">
      <c r="A23" s="7"/>
      <c r="B23" s="23" t="s">
        <v>88</v>
      </c>
      <c r="C23" s="1583">
        <v>0</v>
      </c>
      <c r="D23" s="43">
        <v>0</v>
      </c>
      <c r="E23" s="1583">
        <v>0</v>
      </c>
      <c r="F23" s="1583">
        <v>0</v>
      </c>
      <c r="G23" s="1583">
        <v>0</v>
      </c>
      <c r="H23" s="1583">
        <v>0</v>
      </c>
      <c r="I23" s="540">
        <v>0</v>
      </c>
      <c r="J23" s="18"/>
      <c r="K23" s="1583">
        <v>2325729</v>
      </c>
      <c r="L23" s="43">
        <v>36</v>
      </c>
      <c r="M23" s="1583">
        <v>64604</v>
      </c>
      <c r="N23" s="1583">
        <v>38551</v>
      </c>
      <c r="O23" s="1583">
        <v>65747</v>
      </c>
      <c r="P23" s="1583">
        <v>519</v>
      </c>
      <c r="Q23" s="546">
        <v>0.42413800000000001</v>
      </c>
      <c r="R23" s="18"/>
      <c r="S23" s="1583">
        <v>1079877</v>
      </c>
      <c r="T23" s="43">
        <v>34</v>
      </c>
      <c r="U23" s="1583">
        <v>31761</v>
      </c>
      <c r="V23" s="1583">
        <v>26153</v>
      </c>
      <c r="W23" s="1583">
        <v>18169</v>
      </c>
      <c r="X23" s="1583">
        <v>0</v>
      </c>
      <c r="Y23" s="552">
        <v>0</v>
      </c>
      <c r="Z23" s="18"/>
      <c r="AA23" s="1583">
        <v>1839180</v>
      </c>
      <c r="AB23" s="43">
        <v>60</v>
      </c>
      <c r="AC23" s="1583">
        <v>30653</v>
      </c>
      <c r="AD23" s="1583">
        <v>16742</v>
      </c>
      <c r="AE23" s="1583">
        <v>31497</v>
      </c>
      <c r="AF23" s="1583">
        <v>325</v>
      </c>
      <c r="AG23" s="559">
        <v>0.37777899999999998</v>
      </c>
      <c r="AH23" s="18"/>
      <c r="AI23" s="1583">
        <v>506956</v>
      </c>
      <c r="AJ23" s="43">
        <v>9</v>
      </c>
      <c r="AK23" s="1583">
        <v>56328</v>
      </c>
      <c r="AL23" s="1583">
        <v>47715</v>
      </c>
      <c r="AM23" s="1583">
        <v>24349</v>
      </c>
      <c r="AN23" s="1583">
        <v>697</v>
      </c>
      <c r="AO23" s="565">
        <v>0.33571000000000001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218953.66</v>
      </c>
      <c r="D49" s="43">
        <v>7</v>
      </c>
      <c r="E49" s="29"/>
      <c r="F49" s="544"/>
      <c r="G49" s="544"/>
      <c r="H49" s="544"/>
      <c r="I49" s="544"/>
      <c r="K49" s="1583">
        <v>146773</v>
      </c>
      <c r="L49" s="43">
        <v>1</v>
      </c>
      <c r="M49" s="46"/>
      <c r="N49" s="550"/>
      <c r="O49" s="550"/>
      <c r="P49" s="550"/>
      <c r="Q49" s="550"/>
      <c r="S49" s="1583">
        <v>108426</v>
      </c>
      <c r="T49" s="43">
        <v>178</v>
      </c>
      <c r="U49" s="46"/>
      <c r="V49" s="556"/>
      <c r="W49" s="556"/>
      <c r="X49" s="558"/>
      <c r="Y49" s="556"/>
      <c r="AA49" s="1583">
        <v>108997</v>
      </c>
      <c r="AB49" s="43">
        <v>11</v>
      </c>
      <c r="AC49" s="46"/>
      <c r="AD49" s="563"/>
      <c r="AE49" s="563"/>
      <c r="AF49" s="563"/>
      <c r="AG49" s="563"/>
      <c r="AI49" s="1583">
        <v>136142</v>
      </c>
      <c r="AJ49" s="43">
        <v>195</v>
      </c>
      <c r="AK49" s="29"/>
      <c r="AL49" s="569"/>
      <c r="AM49" s="569"/>
      <c r="AN49" s="569"/>
      <c r="AO49" s="569"/>
      <c r="AP49" s="9"/>
      <c r="AQ49" s="31"/>
      <c r="AR49" s="21"/>
      <c r="AS49" s="32"/>
    </row>
    <row r="50" spans="1:45" s="8" customFormat="1">
      <c r="A50" s="7"/>
      <c r="B50" s="8" t="s">
        <v>63</v>
      </c>
      <c r="C50" s="1583">
        <v>295664.39</v>
      </c>
      <c r="D50" s="43">
        <v>4</v>
      </c>
      <c r="E50" s="33">
        <v>3.49E-2</v>
      </c>
      <c r="F50" s="545">
        <v>3.7499999999999999E-2</v>
      </c>
      <c r="G50" s="545">
        <v>7.7999999999999996E-3</v>
      </c>
      <c r="H50" s="1588">
        <v>555.4</v>
      </c>
      <c r="I50" s="545">
        <v>0.26305099999999998</v>
      </c>
      <c r="K50" s="1583">
        <v>0</v>
      </c>
      <c r="L50" s="43">
        <v>0</v>
      </c>
      <c r="M50" s="47">
        <v>0</v>
      </c>
      <c r="N50" s="551">
        <v>0</v>
      </c>
      <c r="O50" s="551">
        <v>0</v>
      </c>
      <c r="P50" s="1588">
        <v>0</v>
      </c>
      <c r="Q50" s="551">
        <v>0</v>
      </c>
      <c r="S50" s="1583">
        <v>110365</v>
      </c>
      <c r="T50" s="43">
        <v>75</v>
      </c>
      <c r="U50" s="47">
        <v>2.9899999999999999E-2</v>
      </c>
      <c r="V50" s="557">
        <v>0.03</v>
      </c>
      <c r="W50" s="557">
        <v>1.0500000000000001E-2</v>
      </c>
      <c r="X50" s="1588">
        <v>205</v>
      </c>
      <c r="Y50" s="557">
        <v>0.234295</v>
      </c>
      <c r="AA50" s="1583">
        <v>89994</v>
      </c>
      <c r="AB50" s="43">
        <v>10</v>
      </c>
      <c r="AC50" s="47">
        <v>3.2800000000000003E-2</v>
      </c>
      <c r="AD50" s="564">
        <v>3.6495E-2</v>
      </c>
      <c r="AE50" s="564">
        <v>1.2200000000000001E-2</v>
      </c>
      <c r="AF50" s="1588">
        <v>145</v>
      </c>
      <c r="AG50" s="564">
        <v>0.21329400000000001</v>
      </c>
      <c r="AI50" s="1583">
        <v>143472</v>
      </c>
      <c r="AJ50" s="43">
        <v>81</v>
      </c>
      <c r="AK50" s="33">
        <v>4.1399999999999999E-2</v>
      </c>
      <c r="AL50" s="570">
        <v>4.6300000000000001E-2</v>
      </c>
      <c r="AM50" s="570">
        <v>1.55E-2</v>
      </c>
      <c r="AN50" s="1588">
        <v>420</v>
      </c>
      <c r="AO50" s="570">
        <v>0.30017500000000003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20" sqref="AR20"/>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S19" sqref="AS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8" sqref="S28"/>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S70"/>
  <sheetViews>
    <sheetView view="pageBreakPreview" zoomScale="60" zoomScaleNormal="70" zoomScalePageLayoutView="70" workbookViewId="0">
      <selection activeCell="A26" sqref="A26"/>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5</v>
      </c>
      <c r="C3" s="11" t="s">
        <v>60</v>
      </c>
      <c r="D3" s="12" t="s">
        <v>1</v>
      </c>
      <c r="E3" s="12" t="s">
        <v>106</v>
      </c>
      <c r="F3" s="12" t="s">
        <v>69</v>
      </c>
      <c r="G3" s="12" t="s">
        <v>70</v>
      </c>
      <c r="H3" s="12" t="s">
        <v>71</v>
      </c>
      <c r="I3" s="12" t="s">
        <v>105</v>
      </c>
      <c r="J3" s="13"/>
      <c r="K3" s="11" t="s">
        <v>60</v>
      </c>
      <c r="L3" s="12" t="s">
        <v>1</v>
      </c>
      <c r="M3" s="12" t="s">
        <v>106</v>
      </c>
      <c r="N3" s="12" t="s">
        <v>69</v>
      </c>
      <c r="O3" s="12" t="s">
        <v>70</v>
      </c>
      <c r="P3" s="12" t="s">
        <v>71</v>
      </c>
      <c r="Q3" s="12" t="s">
        <v>105</v>
      </c>
      <c r="R3" s="13"/>
      <c r="S3" s="11" t="s">
        <v>60</v>
      </c>
      <c r="T3" s="12" t="s">
        <v>1</v>
      </c>
      <c r="U3" s="12" t="s">
        <v>106</v>
      </c>
      <c r="V3" s="12" t="s">
        <v>69</v>
      </c>
      <c r="W3" s="12" t="s">
        <v>70</v>
      </c>
      <c r="X3" s="12" t="s">
        <v>71</v>
      </c>
      <c r="Y3" s="12" t="s">
        <v>105</v>
      </c>
      <c r="Z3" s="13"/>
      <c r="AA3" s="11" t="s">
        <v>60</v>
      </c>
      <c r="AB3" s="12" t="s">
        <v>1</v>
      </c>
      <c r="AC3" s="12" t="s">
        <v>106</v>
      </c>
      <c r="AD3" s="12" t="s">
        <v>69</v>
      </c>
      <c r="AE3" s="12" t="s">
        <v>70</v>
      </c>
      <c r="AF3" s="12" t="s">
        <v>71</v>
      </c>
      <c r="AG3" s="12" t="s">
        <v>105</v>
      </c>
      <c r="AH3" s="13"/>
      <c r="AI3" s="11" t="s">
        <v>60</v>
      </c>
      <c r="AJ3" s="12" t="s">
        <v>1</v>
      </c>
      <c r="AK3" s="12" t="s">
        <v>106</v>
      </c>
      <c r="AL3" s="12" t="s">
        <v>69</v>
      </c>
      <c r="AM3" s="12" t="s">
        <v>70</v>
      </c>
      <c r="AN3" s="12" t="s">
        <v>71</v>
      </c>
      <c r="AO3" s="12" t="s">
        <v>105</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92193.9</v>
      </c>
      <c r="D6" s="43">
        <v>1</v>
      </c>
      <c r="E6" s="1583">
        <v>92193.9</v>
      </c>
      <c r="F6" s="1583">
        <v>92193.9</v>
      </c>
      <c r="G6" s="1583">
        <v>0</v>
      </c>
      <c r="H6" s="1583">
        <v>912.39</v>
      </c>
      <c r="I6" s="53">
        <v>0.52725299999999997</v>
      </c>
      <c r="J6" s="18"/>
      <c r="K6" s="1583">
        <v>0</v>
      </c>
      <c r="L6" s="43">
        <v>0</v>
      </c>
      <c r="M6" s="1583">
        <v>0</v>
      </c>
      <c r="N6" s="1583">
        <v>0</v>
      </c>
      <c r="O6" s="1583">
        <v>0</v>
      </c>
      <c r="P6" s="1583">
        <v>0</v>
      </c>
      <c r="Q6" s="58">
        <v>0</v>
      </c>
      <c r="R6" s="18"/>
      <c r="S6" s="1583">
        <v>0</v>
      </c>
      <c r="T6" s="43">
        <v>0</v>
      </c>
      <c r="U6" s="1583">
        <v>0</v>
      </c>
      <c r="V6" s="1583">
        <v>0</v>
      </c>
      <c r="W6" s="1583">
        <v>0</v>
      </c>
      <c r="X6" s="1583">
        <v>0</v>
      </c>
      <c r="Y6" s="63">
        <v>0</v>
      </c>
      <c r="Z6" s="18"/>
      <c r="AA6" s="1583">
        <v>0</v>
      </c>
      <c r="AB6" s="43">
        <v>0</v>
      </c>
      <c r="AC6" s="1583">
        <v>0</v>
      </c>
      <c r="AD6" s="1583">
        <v>0</v>
      </c>
      <c r="AE6" s="1583">
        <v>0</v>
      </c>
      <c r="AF6" s="1583">
        <v>0</v>
      </c>
      <c r="AG6" s="68">
        <v>0</v>
      </c>
      <c r="AH6" s="18"/>
      <c r="AI6" s="1583">
        <v>220807</v>
      </c>
      <c r="AJ6" s="43">
        <v>2</v>
      </c>
      <c r="AK6" s="1583">
        <v>110404</v>
      </c>
      <c r="AL6" s="1583">
        <v>110404</v>
      </c>
      <c r="AM6" s="1583">
        <v>122676</v>
      </c>
      <c r="AN6" s="1583">
        <v>1685</v>
      </c>
      <c r="AO6" s="73">
        <v>0.44607000000000002</v>
      </c>
      <c r="AP6" s="9"/>
      <c r="AQ6" s="19"/>
      <c r="AR6" s="20"/>
      <c r="AS6" s="21"/>
    </row>
    <row r="7" spans="1:45" s="8" customFormat="1" ht="16">
      <c r="A7" s="7"/>
      <c r="B7" s="8" t="s">
        <v>74</v>
      </c>
      <c r="C7" s="1583">
        <v>0</v>
      </c>
      <c r="D7" s="43">
        <v>0</v>
      </c>
      <c r="E7" s="1583">
        <v>0</v>
      </c>
      <c r="F7" s="1583">
        <v>0</v>
      </c>
      <c r="G7" s="1583">
        <v>0</v>
      </c>
      <c r="H7" s="1583">
        <v>0</v>
      </c>
      <c r="I7" s="53">
        <v>0</v>
      </c>
      <c r="J7" s="18"/>
      <c r="K7" s="1583">
        <v>17550</v>
      </c>
      <c r="L7" s="43">
        <v>1</v>
      </c>
      <c r="M7" s="1583">
        <v>17550</v>
      </c>
      <c r="N7" s="1583">
        <v>17550</v>
      </c>
      <c r="O7" s="1583">
        <v>0</v>
      </c>
      <c r="P7" s="1583">
        <v>0</v>
      </c>
      <c r="Q7" s="58">
        <v>0</v>
      </c>
      <c r="R7" s="18"/>
      <c r="S7" s="1583">
        <v>3983</v>
      </c>
      <c r="T7" s="43">
        <v>1</v>
      </c>
      <c r="U7" s="1583">
        <v>3983</v>
      </c>
      <c r="V7" s="1583">
        <v>3983</v>
      </c>
      <c r="W7" s="1583">
        <v>0</v>
      </c>
      <c r="X7" s="1583">
        <v>0</v>
      </c>
      <c r="Y7" s="63">
        <v>0</v>
      </c>
      <c r="Z7" s="18"/>
      <c r="AA7" s="1583">
        <v>0</v>
      </c>
      <c r="AB7" s="43">
        <v>0</v>
      </c>
      <c r="AC7" s="1583">
        <v>0</v>
      </c>
      <c r="AD7" s="1583">
        <v>0</v>
      </c>
      <c r="AE7" s="1583">
        <v>0</v>
      </c>
      <c r="AF7" s="1583">
        <v>0</v>
      </c>
      <c r="AG7" s="68">
        <v>0</v>
      </c>
      <c r="AH7" s="18"/>
      <c r="AI7" s="1583">
        <v>0</v>
      </c>
      <c r="AJ7" s="43">
        <v>0</v>
      </c>
      <c r="AK7" s="1583">
        <v>0</v>
      </c>
      <c r="AL7" s="1583">
        <v>0</v>
      </c>
      <c r="AM7" s="1583">
        <v>0</v>
      </c>
      <c r="AN7" s="1583">
        <v>0</v>
      </c>
      <c r="AO7" s="73">
        <v>0</v>
      </c>
      <c r="AP7" s="9"/>
      <c r="AQ7" s="19"/>
      <c r="AR7" s="20"/>
      <c r="AS7" s="21"/>
    </row>
    <row r="8" spans="1:45" s="8" customFormat="1" ht="16">
      <c r="A8" s="7"/>
      <c r="B8" s="8" t="s">
        <v>75</v>
      </c>
      <c r="C8" s="1583">
        <v>0</v>
      </c>
      <c r="D8" s="43">
        <v>0</v>
      </c>
      <c r="E8" s="1583">
        <v>0</v>
      </c>
      <c r="F8" s="1583">
        <v>0</v>
      </c>
      <c r="G8" s="1583">
        <v>0</v>
      </c>
      <c r="H8" s="1583">
        <v>0</v>
      </c>
      <c r="I8" s="53">
        <v>0</v>
      </c>
      <c r="J8" s="18"/>
      <c r="K8" s="1583">
        <v>44519</v>
      </c>
      <c r="L8" s="43">
        <v>1</v>
      </c>
      <c r="M8" s="1583">
        <v>44519</v>
      </c>
      <c r="N8" s="1583">
        <v>44519</v>
      </c>
      <c r="O8" s="1583">
        <v>0</v>
      </c>
      <c r="P8" s="1583">
        <v>0</v>
      </c>
      <c r="Q8" s="58">
        <v>0</v>
      </c>
      <c r="R8" s="18"/>
      <c r="S8" s="1583">
        <v>0</v>
      </c>
      <c r="T8" s="43">
        <v>0</v>
      </c>
      <c r="U8" s="1583">
        <v>0</v>
      </c>
      <c r="V8" s="1583">
        <v>0</v>
      </c>
      <c r="W8" s="1583">
        <v>0</v>
      </c>
      <c r="X8" s="1583">
        <v>0</v>
      </c>
      <c r="Y8" s="63">
        <v>0</v>
      </c>
      <c r="Z8" s="18"/>
      <c r="AA8" s="1583">
        <v>0</v>
      </c>
      <c r="AB8" s="43">
        <v>0</v>
      </c>
      <c r="AC8" s="1583">
        <v>0</v>
      </c>
      <c r="AD8" s="1583">
        <v>0</v>
      </c>
      <c r="AE8" s="1583">
        <v>0</v>
      </c>
      <c r="AF8" s="1583">
        <v>0</v>
      </c>
      <c r="AG8" s="68">
        <v>0</v>
      </c>
      <c r="AH8" s="18"/>
      <c r="AI8" s="1583">
        <v>0</v>
      </c>
      <c r="AJ8" s="43">
        <v>0</v>
      </c>
      <c r="AK8" s="1583">
        <v>0</v>
      </c>
      <c r="AL8" s="1583">
        <v>0</v>
      </c>
      <c r="AM8" s="1583">
        <v>0</v>
      </c>
      <c r="AN8" s="1583">
        <v>0</v>
      </c>
      <c r="AO8" s="73">
        <v>0</v>
      </c>
      <c r="AP8" s="9"/>
      <c r="AQ8" s="19"/>
      <c r="AR8" s="20"/>
      <c r="AS8" s="21"/>
    </row>
    <row r="9" spans="1:45" s="8" customFormat="1" ht="16">
      <c r="A9" s="7"/>
      <c r="B9" s="8" t="s">
        <v>76</v>
      </c>
      <c r="C9" s="1583">
        <v>153801.38</v>
      </c>
      <c r="D9" s="43">
        <v>2</v>
      </c>
      <c r="E9" s="1583">
        <v>76900.69</v>
      </c>
      <c r="F9" s="1583">
        <v>76900.69</v>
      </c>
      <c r="G9" s="1583">
        <v>13378.3</v>
      </c>
      <c r="H9" s="1587"/>
      <c r="I9" s="54"/>
      <c r="J9" s="18"/>
      <c r="K9" s="1583">
        <v>1507664</v>
      </c>
      <c r="L9" s="43">
        <v>28</v>
      </c>
      <c r="M9" s="1583">
        <v>53845</v>
      </c>
      <c r="N9" s="1583">
        <v>48999</v>
      </c>
      <c r="O9" s="1583">
        <v>35650</v>
      </c>
      <c r="P9" s="1587"/>
      <c r="Q9" s="59"/>
      <c r="R9" s="18"/>
      <c r="S9" s="1583">
        <v>64989</v>
      </c>
      <c r="T9" s="43">
        <v>1</v>
      </c>
      <c r="U9" s="1583">
        <v>64989</v>
      </c>
      <c r="V9" s="1583">
        <v>64989</v>
      </c>
      <c r="W9" s="1583">
        <v>0</v>
      </c>
      <c r="X9" s="1587"/>
      <c r="Y9" s="64"/>
      <c r="Z9" s="18"/>
      <c r="AA9" s="1583">
        <v>0</v>
      </c>
      <c r="AB9" s="43">
        <v>0</v>
      </c>
      <c r="AC9" s="1583">
        <v>0</v>
      </c>
      <c r="AD9" s="1583">
        <v>0</v>
      </c>
      <c r="AE9" s="1583">
        <v>0</v>
      </c>
      <c r="AF9" s="1587"/>
      <c r="AG9" s="69"/>
      <c r="AH9" s="18"/>
      <c r="AI9" s="1583">
        <v>0</v>
      </c>
      <c r="AJ9" s="43">
        <v>0</v>
      </c>
      <c r="AK9" s="1583">
        <v>0</v>
      </c>
      <c r="AL9" s="1583">
        <v>0</v>
      </c>
      <c r="AM9" s="1583">
        <v>0</v>
      </c>
      <c r="AN9" s="1587"/>
      <c r="AO9" s="74"/>
      <c r="AP9" s="9"/>
      <c r="AQ9" s="19"/>
      <c r="AR9" s="20"/>
      <c r="AS9" s="21"/>
    </row>
    <row r="10" spans="1:45" s="8" customFormat="1" ht="16">
      <c r="A10" s="7"/>
      <c r="B10" s="8" t="s">
        <v>77</v>
      </c>
      <c r="C10" s="1583">
        <v>162878.23000000001</v>
      </c>
      <c r="D10" s="43">
        <v>3</v>
      </c>
      <c r="E10" s="1583">
        <v>54292.74</v>
      </c>
      <c r="F10" s="1583">
        <v>55508.41</v>
      </c>
      <c r="G10" s="1583">
        <v>30828.080000000002</v>
      </c>
      <c r="H10" s="1587"/>
      <c r="I10" s="54"/>
      <c r="J10" s="18"/>
      <c r="K10" s="1583">
        <v>621931</v>
      </c>
      <c r="L10" s="43">
        <v>12</v>
      </c>
      <c r="M10" s="1583">
        <v>51828</v>
      </c>
      <c r="N10" s="1583">
        <v>36181</v>
      </c>
      <c r="O10" s="1583">
        <v>36035</v>
      </c>
      <c r="P10" s="1587"/>
      <c r="Q10" s="59"/>
      <c r="R10" s="18"/>
      <c r="S10" s="1583">
        <v>53560</v>
      </c>
      <c r="T10" s="43">
        <v>1</v>
      </c>
      <c r="U10" s="1583">
        <v>53560</v>
      </c>
      <c r="V10" s="1583">
        <v>53560</v>
      </c>
      <c r="W10" s="1583">
        <v>0</v>
      </c>
      <c r="X10" s="1587"/>
      <c r="Y10" s="64"/>
      <c r="Z10" s="18"/>
      <c r="AA10" s="1583">
        <v>533711</v>
      </c>
      <c r="AB10" s="43">
        <v>7</v>
      </c>
      <c r="AC10" s="1583">
        <v>76244</v>
      </c>
      <c r="AD10" s="1583">
        <v>41833</v>
      </c>
      <c r="AE10" s="1583">
        <v>83408</v>
      </c>
      <c r="AF10" s="1587"/>
      <c r="AG10" s="69"/>
      <c r="AH10" s="18"/>
      <c r="AI10" s="1583">
        <v>22016</v>
      </c>
      <c r="AJ10" s="43">
        <v>1</v>
      </c>
      <c r="AK10" s="1583">
        <v>22016</v>
      </c>
      <c r="AL10" s="1583">
        <v>22016</v>
      </c>
      <c r="AM10" s="1583">
        <v>0</v>
      </c>
      <c r="AN10" s="1587"/>
      <c r="AO10" s="74"/>
      <c r="AP10" s="9"/>
      <c r="AQ10" s="19"/>
      <c r="AR10" s="20"/>
      <c r="AS10" s="21"/>
    </row>
    <row r="11" spans="1:45" s="8" customFormat="1" ht="16">
      <c r="A11" s="7"/>
      <c r="B11" s="8" t="s">
        <v>78</v>
      </c>
      <c r="C11" s="1583">
        <v>0</v>
      </c>
      <c r="D11" s="43">
        <v>0</v>
      </c>
      <c r="E11" s="1583">
        <v>0</v>
      </c>
      <c r="F11" s="1583">
        <v>0</v>
      </c>
      <c r="G11" s="1583">
        <v>0</v>
      </c>
      <c r="H11" s="1587"/>
      <c r="I11" s="54"/>
      <c r="J11" s="18"/>
      <c r="K11" s="1583">
        <v>0</v>
      </c>
      <c r="L11" s="43">
        <v>0</v>
      </c>
      <c r="M11" s="1583">
        <v>0</v>
      </c>
      <c r="N11" s="1583">
        <v>0</v>
      </c>
      <c r="O11" s="1583">
        <v>0</v>
      </c>
      <c r="P11" s="1587"/>
      <c r="Q11" s="59"/>
      <c r="R11" s="18"/>
      <c r="S11" s="1583">
        <v>0</v>
      </c>
      <c r="T11" s="43">
        <v>0</v>
      </c>
      <c r="U11" s="1583">
        <v>0</v>
      </c>
      <c r="V11" s="1583">
        <v>0</v>
      </c>
      <c r="W11" s="1583">
        <v>0</v>
      </c>
      <c r="X11" s="1587"/>
      <c r="Y11" s="64"/>
      <c r="Z11" s="18"/>
      <c r="AA11" s="1583">
        <v>0</v>
      </c>
      <c r="AB11" s="43">
        <v>0</v>
      </c>
      <c r="AC11" s="1583">
        <v>0</v>
      </c>
      <c r="AD11" s="1583">
        <v>0</v>
      </c>
      <c r="AE11" s="1583">
        <v>0</v>
      </c>
      <c r="AF11" s="1587"/>
      <c r="AG11" s="69"/>
      <c r="AH11" s="18"/>
      <c r="AI11" s="1583">
        <v>0</v>
      </c>
      <c r="AJ11" s="43">
        <v>0</v>
      </c>
      <c r="AK11" s="1583">
        <v>0</v>
      </c>
      <c r="AL11" s="1583">
        <v>0</v>
      </c>
      <c r="AM11" s="1583">
        <v>0</v>
      </c>
      <c r="AN11" s="1587"/>
      <c r="AO11" s="74"/>
      <c r="AP11" s="9"/>
      <c r="AQ11" s="19"/>
      <c r="AR11" s="20"/>
      <c r="AS11" s="21"/>
    </row>
    <row r="12" spans="1:45" s="8" customFormat="1" ht="16">
      <c r="A12" s="7"/>
      <c r="B12" s="8" t="s">
        <v>79</v>
      </c>
      <c r="C12" s="1583">
        <v>0</v>
      </c>
      <c r="D12" s="43">
        <v>0</v>
      </c>
      <c r="E12" s="1583">
        <v>0</v>
      </c>
      <c r="F12" s="1583">
        <v>0</v>
      </c>
      <c r="G12" s="1583">
        <v>0</v>
      </c>
      <c r="H12" s="1587"/>
      <c r="I12" s="54"/>
      <c r="J12" s="18"/>
      <c r="K12" s="1583">
        <v>34222</v>
      </c>
      <c r="L12" s="43">
        <v>4</v>
      </c>
      <c r="M12" s="1583">
        <v>8556</v>
      </c>
      <c r="N12" s="1583">
        <v>9337</v>
      </c>
      <c r="O12" s="1583">
        <v>4442</v>
      </c>
      <c r="P12" s="1587"/>
      <c r="Q12" s="59"/>
      <c r="R12" s="18"/>
      <c r="S12" s="1583">
        <v>0</v>
      </c>
      <c r="T12" s="43">
        <v>0</v>
      </c>
      <c r="U12" s="1583">
        <v>0</v>
      </c>
      <c r="V12" s="1583">
        <v>0</v>
      </c>
      <c r="W12" s="1583">
        <v>0</v>
      </c>
      <c r="X12" s="1587"/>
      <c r="Y12" s="64"/>
      <c r="Z12" s="18"/>
      <c r="AA12" s="1583">
        <v>62000</v>
      </c>
      <c r="AB12" s="43">
        <v>4</v>
      </c>
      <c r="AC12" s="1583">
        <v>15500</v>
      </c>
      <c r="AD12" s="1583">
        <v>18500</v>
      </c>
      <c r="AE12" s="1583">
        <v>9626</v>
      </c>
      <c r="AF12" s="1587"/>
      <c r="AG12" s="69"/>
      <c r="AH12" s="18"/>
      <c r="AI12" s="1583">
        <v>0</v>
      </c>
      <c r="AJ12" s="43">
        <v>0</v>
      </c>
      <c r="AK12" s="1583">
        <v>0</v>
      </c>
      <c r="AL12" s="1583">
        <v>0</v>
      </c>
      <c r="AM12" s="1583">
        <v>0</v>
      </c>
      <c r="AN12" s="1587"/>
      <c r="AO12" s="74"/>
      <c r="AP12" s="9"/>
      <c r="AQ12" s="19"/>
      <c r="AR12" s="20"/>
      <c r="AS12" s="21"/>
    </row>
    <row r="13" spans="1:45" s="8" customFormat="1" ht="16">
      <c r="A13" s="7"/>
      <c r="B13" s="8" t="s">
        <v>80</v>
      </c>
      <c r="C13" s="1583">
        <v>0</v>
      </c>
      <c r="D13" s="43">
        <v>0</v>
      </c>
      <c r="E13" s="1583">
        <v>0</v>
      </c>
      <c r="F13" s="1583">
        <v>0</v>
      </c>
      <c r="G13" s="1583">
        <v>0</v>
      </c>
      <c r="H13" s="1587"/>
      <c r="I13" s="54"/>
      <c r="J13" s="18"/>
      <c r="K13" s="1583">
        <v>0</v>
      </c>
      <c r="L13" s="43">
        <v>0</v>
      </c>
      <c r="M13" s="1583">
        <v>0</v>
      </c>
      <c r="N13" s="1583">
        <v>0</v>
      </c>
      <c r="O13" s="1583">
        <v>0</v>
      </c>
      <c r="P13" s="1587"/>
      <c r="Q13" s="59"/>
      <c r="R13" s="18"/>
      <c r="S13" s="1583">
        <v>0</v>
      </c>
      <c r="T13" s="43">
        <v>0</v>
      </c>
      <c r="U13" s="1583">
        <v>0</v>
      </c>
      <c r="V13" s="1583">
        <v>0</v>
      </c>
      <c r="W13" s="1583">
        <v>0</v>
      </c>
      <c r="X13" s="1587"/>
      <c r="Y13" s="64"/>
      <c r="Z13" s="18"/>
      <c r="AA13" s="1583">
        <v>11442</v>
      </c>
      <c r="AB13" s="43">
        <v>1</v>
      </c>
      <c r="AC13" s="1583">
        <v>11442</v>
      </c>
      <c r="AD13" s="1583">
        <v>11442</v>
      </c>
      <c r="AE13" s="1583">
        <v>0</v>
      </c>
      <c r="AF13" s="1587"/>
      <c r="AG13" s="69"/>
      <c r="AH13" s="18"/>
      <c r="AI13" s="1583">
        <v>0</v>
      </c>
      <c r="AJ13" s="43">
        <v>0</v>
      </c>
      <c r="AK13" s="1583">
        <v>0</v>
      </c>
      <c r="AL13" s="1583">
        <v>0</v>
      </c>
      <c r="AM13" s="1583">
        <v>0</v>
      </c>
      <c r="AN13" s="1587"/>
      <c r="AO13" s="74"/>
      <c r="AP13" s="9"/>
      <c r="AQ13" s="19"/>
      <c r="AR13" s="20"/>
      <c r="AS13" s="21"/>
    </row>
    <row r="14" spans="1:45" s="8" customFormat="1" ht="16">
      <c r="A14" s="7"/>
      <c r="B14" s="8" t="s">
        <v>81</v>
      </c>
      <c r="C14" s="1583">
        <v>0</v>
      </c>
      <c r="D14" s="43">
        <v>0</v>
      </c>
      <c r="E14" s="1583">
        <v>0</v>
      </c>
      <c r="F14" s="1583">
        <v>0</v>
      </c>
      <c r="G14" s="1583">
        <v>0</v>
      </c>
      <c r="H14" s="1583">
        <v>0</v>
      </c>
      <c r="I14" s="53">
        <v>0</v>
      </c>
      <c r="J14" s="18"/>
      <c r="K14" s="1583">
        <v>0</v>
      </c>
      <c r="L14" s="43">
        <v>0</v>
      </c>
      <c r="M14" s="1583">
        <v>0</v>
      </c>
      <c r="N14" s="1583">
        <v>0</v>
      </c>
      <c r="O14" s="1583">
        <v>0</v>
      </c>
      <c r="P14" s="1583">
        <v>0</v>
      </c>
      <c r="Q14" s="58">
        <v>0</v>
      </c>
      <c r="R14" s="18"/>
      <c r="S14" s="1583">
        <v>0</v>
      </c>
      <c r="T14" s="43">
        <v>0</v>
      </c>
      <c r="U14" s="1583">
        <v>0</v>
      </c>
      <c r="V14" s="1583">
        <v>0</v>
      </c>
      <c r="W14" s="1583">
        <v>0</v>
      </c>
      <c r="X14" s="1583">
        <v>0</v>
      </c>
      <c r="Y14" s="63">
        <v>0</v>
      </c>
      <c r="Z14" s="18"/>
      <c r="AA14" s="1583">
        <v>0</v>
      </c>
      <c r="AB14" s="43">
        <v>0</v>
      </c>
      <c r="AC14" s="1583">
        <v>0</v>
      </c>
      <c r="AD14" s="1583">
        <v>0</v>
      </c>
      <c r="AE14" s="1583">
        <v>0</v>
      </c>
      <c r="AF14" s="1583">
        <v>0</v>
      </c>
      <c r="AG14" s="68">
        <v>0</v>
      </c>
      <c r="AH14" s="18"/>
      <c r="AI14" s="1583">
        <v>0</v>
      </c>
      <c r="AJ14" s="43">
        <v>0</v>
      </c>
      <c r="AK14" s="1583">
        <v>0</v>
      </c>
      <c r="AL14" s="1583">
        <v>0</v>
      </c>
      <c r="AM14" s="1583">
        <v>0</v>
      </c>
      <c r="AN14" s="1583">
        <v>0</v>
      </c>
      <c r="AO14" s="73">
        <v>0</v>
      </c>
      <c r="AP14" s="9"/>
      <c r="AQ14" s="19"/>
      <c r="AR14" s="20"/>
      <c r="AS14" s="21"/>
    </row>
    <row r="15" spans="1:45" s="8" customFormat="1" ht="16">
      <c r="A15" s="7"/>
      <c r="B15" s="8" t="s">
        <v>82</v>
      </c>
      <c r="C15" s="1583">
        <v>0</v>
      </c>
      <c r="D15" s="43">
        <v>0</v>
      </c>
      <c r="E15" s="1583">
        <v>0</v>
      </c>
      <c r="F15" s="1583">
        <v>0</v>
      </c>
      <c r="G15" s="1583">
        <v>0</v>
      </c>
      <c r="H15" s="1587"/>
      <c r="I15" s="54"/>
      <c r="J15" s="18"/>
      <c r="K15" s="1583">
        <v>0</v>
      </c>
      <c r="L15" s="43">
        <v>0</v>
      </c>
      <c r="M15" s="1583">
        <v>0</v>
      </c>
      <c r="N15" s="1583">
        <v>0</v>
      </c>
      <c r="O15" s="1583">
        <v>0</v>
      </c>
      <c r="P15" s="1587"/>
      <c r="Q15" s="59"/>
      <c r="R15" s="18"/>
      <c r="S15" s="1583">
        <v>0</v>
      </c>
      <c r="T15" s="43">
        <v>0</v>
      </c>
      <c r="U15" s="1583">
        <v>0</v>
      </c>
      <c r="V15" s="1583">
        <v>0</v>
      </c>
      <c r="W15" s="1583">
        <v>0</v>
      </c>
      <c r="X15" s="1587"/>
      <c r="Y15" s="64"/>
      <c r="Z15" s="18"/>
      <c r="AA15" s="1583">
        <v>0</v>
      </c>
      <c r="AB15" s="43">
        <v>0</v>
      </c>
      <c r="AC15" s="1583">
        <v>0</v>
      </c>
      <c r="AD15" s="1583">
        <v>0</v>
      </c>
      <c r="AE15" s="1583">
        <v>0</v>
      </c>
      <c r="AF15" s="1587"/>
      <c r="AG15" s="69"/>
      <c r="AH15" s="18"/>
      <c r="AI15" s="1583">
        <v>0</v>
      </c>
      <c r="AJ15" s="43">
        <v>0</v>
      </c>
      <c r="AK15" s="1583">
        <v>0</v>
      </c>
      <c r="AL15" s="1583">
        <v>0</v>
      </c>
      <c r="AM15" s="1583">
        <v>0</v>
      </c>
      <c r="AN15" s="1587"/>
      <c r="AO15" s="74"/>
      <c r="AP15" s="9"/>
      <c r="AQ15" s="19"/>
      <c r="AR15" s="20"/>
      <c r="AS15" s="21"/>
    </row>
    <row r="16" spans="1:45" s="8" customFormat="1" ht="16">
      <c r="A16" s="7"/>
      <c r="B16" s="8" t="s">
        <v>83</v>
      </c>
      <c r="C16" s="1583">
        <v>0</v>
      </c>
      <c r="D16" s="43">
        <v>0</v>
      </c>
      <c r="E16" s="1583">
        <v>0</v>
      </c>
      <c r="F16" s="1583">
        <v>0</v>
      </c>
      <c r="G16" s="1583">
        <v>0</v>
      </c>
      <c r="H16" s="1587"/>
      <c r="I16" s="54"/>
      <c r="J16" s="18"/>
      <c r="K16" s="1583">
        <v>0</v>
      </c>
      <c r="L16" s="43">
        <v>0</v>
      </c>
      <c r="M16" s="1583">
        <v>0</v>
      </c>
      <c r="N16" s="1583">
        <v>0</v>
      </c>
      <c r="O16" s="1583">
        <v>0</v>
      </c>
      <c r="P16" s="1587"/>
      <c r="Q16" s="59"/>
      <c r="R16" s="18"/>
      <c r="S16" s="1583">
        <v>0</v>
      </c>
      <c r="T16" s="43">
        <v>0</v>
      </c>
      <c r="U16" s="1583">
        <v>0</v>
      </c>
      <c r="V16" s="1583">
        <v>0</v>
      </c>
      <c r="W16" s="1583">
        <v>0</v>
      </c>
      <c r="X16" s="1587"/>
      <c r="Y16" s="64"/>
      <c r="Z16" s="18"/>
      <c r="AA16" s="1583">
        <v>0</v>
      </c>
      <c r="AB16" s="43">
        <v>0</v>
      </c>
      <c r="AC16" s="1583">
        <v>0</v>
      </c>
      <c r="AD16" s="1583">
        <v>0</v>
      </c>
      <c r="AE16" s="1583">
        <v>0</v>
      </c>
      <c r="AF16" s="1587"/>
      <c r="AG16" s="69"/>
      <c r="AH16" s="18"/>
      <c r="AI16" s="1583">
        <v>0</v>
      </c>
      <c r="AJ16" s="43">
        <v>0</v>
      </c>
      <c r="AK16" s="1583">
        <v>0</v>
      </c>
      <c r="AL16" s="1583">
        <v>0</v>
      </c>
      <c r="AM16" s="1583">
        <v>0</v>
      </c>
      <c r="AN16" s="1587"/>
      <c r="AO16" s="74"/>
      <c r="AP16" s="9"/>
      <c r="AQ16" s="19"/>
      <c r="AR16" s="20"/>
      <c r="AS16" s="21"/>
    </row>
    <row r="17" spans="1:45" s="8" customFormat="1" ht="16">
      <c r="A17" s="7"/>
      <c r="B17" s="8" t="s">
        <v>84</v>
      </c>
      <c r="C17" s="1583">
        <v>0</v>
      </c>
      <c r="D17" s="43">
        <v>0</v>
      </c>
      <c r="E17" s="1583">
        <v>0</v>
      </c>
      <c r="F17" s="1583">
        <v>0</v>
      </c>
      <c r="G17" s="1583">
        <v>0</v>
      </c>
      <c r="H17" s="1587"/>
      <c r="I17" s="54"/>
      <c r="J17" s="18"/>
      <c r="K17" s="1583">
        <v>0</v>
      </c>
      <c r="L17" s="43">
        <v>0</v>
      </c>
      <c r="M17" s="1583">
        <v>0</v>
      </c>
      <c r="N17" s="1583">
        <v>0</v>
      </c>
      <c r="O17" s="1583">
        <v>0</v>
      </c>
      <c r="P17" s="1587"/>
      <c r="Q17" s="59"/>
      <c r="R17" s="18"/>
      <c r="S17" s="1583">
        <v>0</v>
      </c>
      <c r="T17" s="43">
        <v>0</v>
      </c>
      <c r="U17" s="1583">
        <v>0</v>
      </c>
      <c r="V17" s="1583">
        <v>0</v>
      </c>
      <c r="W17" s="1583">
        <v>0</v>
      </c>
      <c r="X17" s="1587"/>
      <c r="Y17" s="64"/>
      <c r="Z17" s="18"/>
      <c r="AA17" s="1583">
        <v>0</v>
      </c>
      <c r="AB17" s="43">
        <v>0</v>
      </c>
      <c r="AC17" s="1583">
        <v>0</v>
      </c>
      <c r="AD17" s="1583">
        <v>0</v>
      </c>
      <c r="AE17" s="1583">
        <v>0</v>
      </c>
      <c r="AF17" s="1587"/>
      <c r="AG17" s="69"/>
      <c r="AH17" s="18"/>
      <c r="AI17" s="1583">
        <v>0</v>
      </c>
      <c r="AJ17" s="43">
        <v>0</v>
      </c>
      <c r="AK17" s="1583">
        <v>0</v>
      </c>
      <c r="AL17" s="1583">
        <v>0</v>
      </c>
      <c r="AM17" s="1583">
        <v>0</v>
      </c>
      <c r="AN17" s="1587"/>
      <c r="AO17" s="74"/>
      <c r="AP17" s="9"/>
      <c r="AQ17" s="19"/>
      <c r="AR17" s="20"/>
      <c r="AS17" s="21"/>
    </row>
    <row r="18" spans="1:45" s="8" customFormat="1" ht="16">
      <c r="A18" s="7"/>
      <c r="B18" s="8" t="s">
        <v>85</v>
      </c>
      <c r="C18" s="1584">
        <v>0</v>
      </c>
      <c r="D18" s="43">
        <v>0</v>
      </c>
      <c r="E18" s="1584">
        <v>0</v>
      </c>
      <c r="F18" s="1584">
        <v>0</v>
      </c>
      <c r="G18" s="1584">
        <v>0</v>
      </c>
      <c r="H18" s="1587"/>
      <c r="I18" s="54"/>
      <c r="J18" s="22"/>
      <c r="K18" s="1584">
        <v>0</v>
      </c>
      <c r="L18" s="43">
        <v>0</v>
      </c>
      <c r="M18" s="1584">
        <v>0</v>
      </c>
      <c r="N18" s="1584">
        <v>0</v>
      </c>
      <c r="O18" s="1584">
        <v>0</v>
      </c>
      <c r="P18" s="1587"/>
      <c r="Q18" s="59"/>
      <c r="R18" s="22"/>
      <c r="S18" s="1584">
        <v>0</v>
      </c>
      <c r="T18" s="43">
        <v>0</v>
      </c>
      <c r="U18" s="1584">
        <v>0</v>
      </c>
      <c r="V18" s="1584">
        <v>0</v>
      </c>
      <c r="W18" s="1584">
        <v>0</v>
      </c>
      <c r="X18" s="1587"/>
      <c r="Y18" s="64"/>
      <c r="Z18" s="22"/>
      <c r="AA18" s="1584">
        <v>0</v>
      </c>
      <c r="AB18" s="43">
        <v>0</v>
      </c>
      <c r="AC18" s="1584">
        <v>0</v>
      </c>
      <c r="AD18" s="1584">
        <v>0</v>
      </c>
      <c r="AE18" s="1584">
        <v>0</v>
      </c>
      <c r="AF18" s="1587"/>
      <c r="AG18" s="69"/>
      <c r="AH18" s="22"/>
      <c r="AI18" s="1584">
        <v>0</v>
      </c>
      <c r="AJ18" s="43">
        <v>0</v>
      </c>
      <c r="AK18" s="1584">
        <v>0</v>
      </c>
      <c r="AL18" s="1584">
        <v>0</v>
      </c>
      <c r="AM18" s="1584">
        <v>0</v>
      </c>
      <c r="AN18" s="1587"/>
      <c r="AO18" s="74"/>
      <c r="AP18" s="9"/>
      <c r="AQ18" s="19"/>
      <c r="AR18" s="20"/>
      <c r="AS18" s="21"/>
    </row>
    <row r="19" spans="1:45" s="8" customFormat="1" ht="16">
      <c r="A19" s="7"/>
      <c r="B19" s="8" t="s">
        <v>86</v>
      </c>
      <c r="C19" s="1584">
        <f>C50*D50*E50*7.85</f>
        <v>0</v>
      </c>
      <c r="D19" s="43">
        <f>D50</f>
        <v>0</v>
      </c>
      <c r="E19" s="1584">
        <v>0</v>
      </c>
      <c r="F19" s="1587"/>
      <c r="G19" s="1587"/>
      <c r="H19" s="1587"/>
      <c r="I19" s="54"/>
      <c r="J19" s="22"/>
      <c r="K19" s="1584">
        <f>K50*L50*M50*7.85</f>
        <v>0</v>
      </c>
      <c r="L19" s="43">
        <f>L50</f>
        <v>0</v>
      </c>
      <c r="M19" s="1584">
        <v>0</v>
      </c>
      <c r="N19" s="1587"/>
      <c r="O19" s="1587"/>
      <c r="P19" s="1587"/>
      <c r="Q19" s="59"/>
      <c r="R19" s="22"/>
      <c r="S19" s="1584">
        <f>S50*T50*U50*7.85</f>
        <v>234376.31174999999</v>
      </c>
      <c r="T19" s="43">
        <f>T50</f>
        <v>2</v>
      </c>
      <c r="U19" s="1584">
        <f t="shared" ref="U19" si="0">S19/T19</f>
        <v>117188.155875</v>
      </c>
      <c r="V19" s="1587"/>
      <c r="W19" s="1587"/>
      <c r="X19" s="1587"/>
      <c r="Y19" s="64"/>
      <c r="Z19" s="22"/>
      <c r="AA19" s="1584">
        <f>AA50*AB50*AC50*7.85</f>
        <v>0</v>
      </c>
      <c r="AB19" s="43">
        <f>AB50</f>
        <v>0</v>
      </c>
      <c r="AC19" s="1584">
        <v>0</v>
      </c>
      <c r="AD19" s="1587"/>
      <c r="AE19" s="1587"/>
      <c r="AF19" s="1587"/>
      <c r="AG19" s="69"/>
      <c r="AH19" s="22"/>
      <c r="AI19" s="1584">
        <f>AI50*AJ50*AK50*7.85</f>
        <v>1384423.6135999998</v>
      </c>
      <c r="AJ19" s="43">
        <f>AJ50</f>
        <v>16</v>
      </c>
      <c r="AK19" s="1584">
        <f>AI19/AJ19</f>
        <v>86526.475849999988</v>
      </c>
      <c r="AL19" s="1587"/>
      <c r="AM19" s="1587"/>
      <c r="AN19" s="1587"/>
      <c r="AO19" s="74"/>
      <c r="AP19" s="9"/>
      <c r="AQ19" s="19"/>
      <c r="AR19" s="20"/>
      <c r="AS19" s="21"/>
    </row>
    <row r="20" spans="1:45" s="8" customFormat="1">
      <c r="A20" s="7"/>
      <c r="B20" s="23"/>
      <c r="C20" s="1585"/>
      <c r="D20" s="43"/>
      <c r="E20" s="1585"/>
      <c r="F20" s="1585"/>
      <c r="G20" s="1585"/>
      <c r="H20" s="1585"/>
      <c r="I20" s="55"/>
      <c r="J20" s="24"/>
      <c r="K20" s="1585"/>
      <c r="L20" s="43"/>
      <c r="M20" s="1585"/>
      <c r="N20" s="1585"/>
      <c r="O20" s="1585"/>
      <c r="P20" s="1585"/>
      <c r="Q20" s="60"/>
      <c r="R20" s="24"/>
      <c r="S20" s="1585"/>
      <c r="T20" s="43"/>
      <c r="U20" s="1585"/>
      <c r="V20" s="1585"/>
      <c r="W20" s="1585"/>
      <c r="X20" s="1585"/>
      <c r="Y20" s="65"/>
      <c r="Z20" s="24"/>
      <c r="AA20" s="1585"/>
      <c r="AB20" s="43"/>
      <c r="AC20" s="1585"/>
      <c r="AD20" s="1585"/>
      <c r="AE20" s="1585"/>
      <c r="AF20" s="1585"/>
      <c r="AG20" s="70"/>
      <c r="AH20" s="24"/>
      <c r="AI20" s="1585"/>
      <c r="AJ20" s="43"/>
      <c r="AK20" s="1585"/>
      <c r="AL20" s="1585"/>
      <c r="AM20" s="1585"/>
      <c r="AN20" s="1585"/>
      <c r="AO20" s="75"/>
      <c r="AP20" s="9"/>
      <c r="AQ20" s="9"/>
      <c r="AR20" s="9"/>
      <c r="AS20" s="9"/>
    </row>
    <row r="21" spans="1:45" s="8" customFormat="1">
      <c r="A21" s="7"/>
      <c r="B21" s="25" t="s">
        <v>62</v>
      </c>
      <c r="C21" s="1586"/>
      <c r="D21" s="43"/>
      <c r="E21" s="1586"/>
      <c r="F21" s="1586"/>
      <c r="G21" s="1586"/>
      <c r="H21" s="1586"/>
      <c r="I21" s="56"/>
      <c r="K21" s="1586"/>
      <c r="L21" s="43"/>
      <c r="M21" s="1586"/>
      <c r="N21" s="1586"/>
      <c r="O21" s="1586"/>
      <c r="P21" s="1586"/>
      <c r="Q21" s="61"/>
      <c r="S21" s="1586"/>
      <c r="T21" s="43"/>
      <c r="U21" s="1586"/>
      <c r="V21" s="1586"/>
      <c r="W21" s="1586"/>
      <c r="X21" s="1586"/>
      <c r="Y21" s="66"/>
      <c r="AA21" s="1586"/>
      <c r="AB21" s="43"/>
      <c r="AC21" s="1586"/>
      <c r="AD21" s="1586"/>
      <c r="AE21" s="1586"/>
      <c r="AF21" s="1586"/>
      <c r="AG21" s="71"/>
      <c r="AI21" s="1586"/>
      <c r="AJ21" s="43"/>
      <c r="AK21" s="1586"/>
      <c r="AL21" s="1586"/>
      <c r="AM21" s="1586"/>
      <c r="AN21" s="1586"/>
      <c r="AO21" s="76"/>
      <c r="AP21" s="9"/>
      <c r="AQ21" s="9"/>
      <c r="AR21" s="9"/>
      <c r="AS21" s="9"/>
    </row>
    <row r="22" spans="1:45" s="8" customFormat="1" ht="16">
      <c r="A22" s="7"/>
      <c r="B22" s="23" t="s">
        <v>87</v>
      </c>
      <c r="C22" s="1583">
        <v>0</v>
      </c>
      <c r="D22" s="43">
        <v>0</v>
      </c>
      <c r="E22" s="1583">
        <v>0</v>
      </c>
      <c r="F22" s="1583">
        <v>0</v>
      </c>
      <c r="G22" s="1583">
        <v>0</v>
      </c>
      <c r="H22" s="1583">
        <v>0</v>
      </c>
      <c r="I22" s="53">
        <v>0</v>
      </c>
      <c r="J22" s="18"/>
      <c r="K22" s="1583">
        <v>348275</v>
      </c>
      <c r="L22" s="43">
        <v>4</v>
      </c>
      <c r="M22" s="1583">
        <v>87069</v>
      </c>
      <c r="N22" s="1583">
        <v>67844</v>
      </c>
      <c r="O22" s="1583">
        <v>87677</v>
      </c>
      <c r="P22" s="1583">
        <v>647</v>
      </c>
      <c r="Q22" s="58">
        <v>0.26650200000000002</v>
      </c>
      <c r="R22" s="18"/>
      <c r="S22" s="1583">
        <v>0</v>
      </c>
      <c r="T22" s="43">
        <v>0</v>
      </c>
      <c r="U22" s="1583">
        <v>0</v>
      </c>
      <c r="V22" s="1583">
        <v>0</v>
      </c>
      <c r="W22" s="1583">
        <v>0</v>
      </c>
      <c r="X22" s="1583">
        <v>0</v>
      </c>
      <c r="Y22" s="63">
        <v>0</v>
      </c>
      <c r="Z22" s="18"/>
      <c r="AA22" s="1583">
        <v>114168</v>
      </c>
      <c r="AB22" s="43">
        <v>4</v>
      </c>
      <c r="AC22" s="1583">
        <v>28542</v>
      </c>
      <c r="AD22" s="1583">
        <v>19653</v>
      </c>
      <c r="AE22" s="1583">
        <v>34505</v>
      </c>
      <c r="AF22" s="1583">
        <v>523</v>
      </c>
      <c r="AG22" s="68">
        <v>0.33984900000000001</v>
      </c>
      <c r="AH22" s="18"/>
      <c r="AI22" s="1583">
        <v>587920</v>
      </c>
      <c r="AJ22" s="43">
        <v>6</v>
      </c>
      <c r="AK22" s="1583">
        <v>97987</v>
      </c>
      <c r="AL22" s="1583">
        <v>96488</v>
      </c>
      <c r="AM22" s="1583">
        <v>80928</v>
      </c>
      <c r="AN22" s="1583">
        <v>1102</v>
      </c>
      <c r="AO22" s="73">
        <v>0.36737999999999998</v>
      </c>
      <c r="AP22" s="9"/>
      <c r="AQ22" s="19"/>
      <c r="AR22" s="20"/>
      <c r="AS22" s="21"/>
    </row>
    <row r="23" spans="1:45" s="8" customFormat="1" ht="16">
      <c r="A23" s="7"/>
      <c r="B23" s="23" t="s">
        <v>88</v>
      </c>
      <c r="C23" s="1583">
        <v>0</v>
      </c>
      <c r="D23" s="43">
        <v>0</v>
      </c>
      <c r="E23" s="1583">
        <v>0</v>
      </c>
      <c r="F23" s="1583">
        <v>0</v>
      </c>
      <c r="G23" s="1583">
        <v>0</v>
      </c>
      <c r="H23" s="1583">
        <v>0</v>
      </c>
      <c r="I23" s="53">
        <v>0</v>
      </c>
      <c r="J23" s="18"/>
      <c r="K23" s="1583">
        <v>344736</v>
      </c>
      <c r="L23" s="43">
        <v>3</v>
      </c>
      <c r="M23" s="1583">
        <v>114912</v>
      </c>
      <c r="N23" s="1583">
        <v>83117</v>
      </c>
      <c r="O23" s="1583">
        <v>82942</v>
      </c>
      <c r="P23" s="1583">
        <v>758</v>
      </c>
      <c r="Q23" s="58">
        <v>0.277055</v>
      </c>
      <c r="R23" s="18"/>
      <c r="S23" s="1583">
        <v>0</v>
      </c>
      <c r="T23" s="43">
        <v>0</v>
      </c>
      <c r="U23" s="1583">
        <v>0</v>
      </c>
      <c r="V23" s="1583">
        <v>0</v>
      </c>
      <c r="W23" s="1583">
        <v>0</v>
      </c>
      <c r="X23" s="1583">
        <v>0</v>
      </c>
      <c r="Y23" s="63">
        <v>0</v>
      </c>
      <c r="Z23" s="18"/>
      <c r="AA23" s="1583">
        <v>77179</v>
      </c>
      <c r="AB23" s="43">
        <v>3</v>
      </c>
      <c r="AC23" s="1583">
        <v>25726</v>
      </c>
      <c r="AD23" s="1583">
        <v>2316</v>
      </c>
      <c r="AE23" s="1583">
        <v>41693</v>
      </c>
      <c r="AF23" s="1583">
        <v>529</v>
      </c>
      <c r="AG23" s="68">
        <v>0.34098400000000001</v>
      </c>
      <c r="AH23" s="18"/>
      <c r="AI23" s="1583">
        <v>377227</v>
      </c>
      <c r="AJ23" s="43">
        <v>3</v>
      </c>
      <c r="AK23" s="1583">
        <v>125742</v>
      </c>
      <c r="AL23" s="1583">
        <v>156420</v>
      </c>
      <c r="AM23" s="1583">
        <v>90722</v>
      </c>
      <c r="AN23" s="1583">
        <v>1585</v>
      </c>
      <c r="AO23" s="73">
        <v>0.50607000000000002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154977.79</v>
      </c>
      <c r="D49" s="43">
        <v>1</v>
      </c>
      <c r="E49" s="29"/>
      <c r="F49" s="29"/>
      <c r="G49" s="29"/>
      <c r="H49" s="29"/>
      <c r="I49" s="29"/>
      <c r="K49" s="1583">
        <v>0</v>
      </c>
      <c r="L49" s="43">
        <v>0</v>
      </c>
      <c r="M49" s="46"/>
      <c r="N49" s="46"/>
      <c r="O49" s="46"/>
      <c r="P49" s="46"/>
      <c r="Q49" s="46"/>
      <c r="S49" s="1583">
        <v>265996</v>
      </c>
      <c r="T49" s="43">
        <v>3</v>
      </c>
      <c r="U49" s="46"/>
      <c r="V49" s="46"/>
      <c r="W49" s="46"/>
      <c r="X49" s="46"/>
      <c r="Y49" s="46"/>
      <c r="AA49" s="1583">
        <v>0</v>
      </c>
      <c r="AB49" s="43">
        <v>0</v>
      </c>
      <c r="AC49" s="46"/>
      <c r="AD49" s="46"/>
      <c r="AE49" s="46"/>
      <c r="AF49" s="46"/>
      <c r="AG49" s="46"/>
      <c r="AI49" s="1583">
        <v>237912</v>
      </c>
      <c r="AJ49" s="43">
        <v>46</v>
      </c>
      <c r="AK49" s="29"/>
      <c r="AL49" s="30"/>
      <c r="AM49" s="30"/>
      <c r="AN49" s="30"/>
      <c r="AO49" s="30"/>
      <c r="AP49" s="9"/>
      <c r="AQ49" s="31"/>
      <c r="AR49" s="21"/>
      <c r="AS49" s="32"/>
    </row>
    <row r="50" spans="1:45" s="8" customFormat="1">
      <c r="A50" s="7"/>
      <c r="B50" s="8" t="s">
        <v>63</v>
      </c>
      <c r="C50" s="1583">
        <v>0</v>
      </c>
      <c r="D50" s="43">
        <v>0</v>
      </c>
      <c r="E50" s="33">
        <v>0</v>
      </c>
      <c r="F50" s="57">
        <v>0</v>
      </c>
      <c r="G50" s="57">
        <v>0</v>
      </c>
      <c r="H50" s="1588">
        <v>0</v>
      </c>
      <c r="I50" s="57">
        <v>0</v>
      </c>
      <c r="K50" s="1583">
        <v>0</v>
      </c>
      <c r="L50" s="43">
        <v>0</v>
      </c>
      <c r="M50" s="47">
        <v>0</v>
      </c>
      <c r="N50" s="62">
        <v>0</v>
      </c>
      <c r="O50" s="62">
        <v>0</v>
      </c>
      <c r="P50" s="1588">
        <v>0</v>
      </c>
      <c r="Q50" s="62">
        <v>0</v>
      </c>
      <c r="S50" s="1583">
        <v>284351</v>
      </c>
      <c r="T50" s="43">
        <v>2</v>
      </c>
      <c r="U50" s="47">
        <v>5.2499999999999998E-2</v>
      </c>
      <c r="V50" s="67">
        <v>4.7399999999999998E-2</v>
      </c>
      <c r="W50" s="67">
        <v>7.3000000000000001E-3</v>
      </c>
      <c r="X50" s="1588">
        <v>974</v>
      </c>
      <c r="Y50" s="67">
        <v>0.358545</v>
      </c>
      <c r="AA50" s="1583">
        <v>0</v>
      </c>
      <c r="AB50" s="43">
        <v>0</v>
      </c>
      <c r="AC50" s="47">
        <v>0</v>
      </c>
      <c r="AD50" s="72">
        <v>0</v>
      </c>
      <c r="AE50" s="72">
        <v>0</v>
      </c>
      <c r="AF50" s="1588">
        <v>0</v>
      </c>
      <c r="AG50" s="72">
        <v>0</v>
      </c>
      <c r="AI50" s="1583">
        <v>268841</v>
      </c>
      <c r="AJ50" s="43">
        <v>16</v>
      </c>
      <c r="AK50" s="33">
        <v>4.1000000000000002E-2</v>
      </c>
      <c r="AL50" s="77">
        <v>4.7500000000000001E-2</v>
      </c>
      <c r="AM50" s="77">
        <v>1.3599999999999999E-2</v>
      </c>
      <c r="AN50" s="1588">
        <v>857</v>
      </c>
      <c r="AO50" s="77">
        <v>0.34378300000000001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N19" sqref="AN19"/>
      <colBreaks count="4" manualBreakCount="4">
        <brk id="9" max="1048575" man="1"/>
        <brk id="17" max="1048575" man="1"/>
        <brk id="25" max="1048575" man="1"/>
        <brk id="33" max="1048575" man="1"/>
      </colBreaks>
      <pageSetup paperSize="5" scale="63" fitToWidth="5" orientation="landscape"/>
    </customSheetView>
    <customSheetView guid="{7A7E5F5A-ADA8-45D4-8451-E38B01F13257}" scale="60" showPageBreaks="1" view="pageBreakPreview" topLeftCell="AA1">
      <selection activeCell="AA49" sqref="AA49:AG50"/>
      <colBreaks count="4" manualBreakCount="4">
        <brk id="9" max="1048575" man="1"/>
        <brk id="17" max="1048575" man="1"/>
        <brk id="25" max="1048575" man="1"/>
        <brk id="33" max="1048575" man="1"/>
      </colBreaks>
      <pageSetup paperSize="5" scale="63" fitToWidth="5" orientation="landscape"/>
    </customSheetView>
    <customSheetView guid="{BE9391AB-551D-40EB-847A-E8243AD57DA0}" scale="60" showPageBreaks="1" view="pageBreakPreview">
      <pane xSplit="3" ySplit="15" topLeftCell="AF16" activePane="bottomRight" state="frozenSplit"/>
      <selection pane="bottomRight" activeCell="AM51" sqref="AM51"/>
      <colBreaks count="4" manualBreakCount="4">
        <brk id="9" max="1048575" man="1"/>
        <brk id="17" max="1048575" man="1"/>
        <brk id="25" max="1048575" man="1"/>
        <brk id="33" max="1048575" man="1"/>
      </colBreaks>
      <pageSetup paperSize="5" scale="63" fitToWidth="5" orientation="landscape"/>
    </customSheetView>
    <customSheetView guid="{93C47C55-29AC-4460-AFFA-0C6C0D9989E5}">
      <selection activeCell="B3" sqref="B3"/>
    </customSheetView>
    <customSheetView guid="{32961CA0-39C0-4D62-B563-F49551B9AD58}">
      <selection activeCell="E10" sqref="E1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3"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290200</v>
      </c>
      <c r="D6" s="43">
        <v>7</v>
      </c>
      <c r="E6" s="1583">
        <v>41457.14</v>
      </c>
      <c r="F6" s="1583">
        <v>28500</v>
      </c>
      <c r="G6" s="1583">
        <v>25704.400000000001</v>
      </c>
      <c r="H6" s="1583">
        <v>108.17</v>
      </c>
      <c r="I6" s="571">
        <v>0.120991</v>
      </c>
      <c r="J6" s="18"/>
      <c r="K6" s="1583">
        <v>1450316</v>
      </c>
      <c r="L6" s="43">
        <v>17</v>
      </c>
      <c r="M6" s="1583">
        <v>85313</v>
      </c>
      <c r="N6" s="1583">
        <v>52063</v>
      </c>
      <c r="O6" s="1583">
        <v>111315</v>
      </c>
      <c r="P6" s="1583">
        <v>575</v>
      </c>
      <c r="Q6" s="577">
        <v>0.42522599999999999</v>
      </c>
      <c r="R6" s="18"/>
      <c r="S6" s="1583">
        <v>716052</v>
      </c>
      <c r="T6" s="43">
        <v>17</v>
      </c>
      <c r="U6" s="1583">
        <v>42121</v>
      </c>
      <c r="V6" s="1583">
        <v>21708</v>
      </c>
      <c r="W6" s="1583">
        <v>52223</v>
      </c>
      <c r="X6" s="1583">
        <v>327</v>
      </c>
      <c r="Y6" s="583">
        <v>0.30549599999999999</v>
      </c>
      <c r="Z6" s="18"/>
      <c r="AA6" s="1583">
        <v>1092565</v>
      </c>
      <c r="AB6" s="43">
        <v>34</v>
      </c>
      <c r="AC6" s="1583">
        <v>32134</v>
      </c>
      <c r="AD6" s="1583">
        <v>20950</v>
      </c>
      <c r="AE6" s="1583">
        <v>35864</v>
      </c>
      <c r="AF6" s="1583">
        <v>331</v>
      </c>
      <c r="AG6" s="590">
        <v>0.41866700000000001</v>
      </c>
      <c r="AH6" s="18"/>
      <c r="AI6" s="1583">
        <v>1002973</v>
      </c>
      <c r="AJ6" s="43">
        <v>21</v>
      </c>
      <c r="AK6" s="1583">
        <v>47761</v>
      </c>
      <c r="AL6" s="1583">
        <v>43312</v>
      </c>
      <c r="AM6" s="1583">
        <v>39391</v>
      </c>
      <c r="AN6" s="1583">
        <v>1489</v>
      </c>
      <c r="AO6" s="596">
        <v>0.47883999999999999</v>
      </c>
      <c r="AP6" s="9"/>
      <c r="AQ6" s="19"/>
      <c r="AR6" s="20"/>
      <c r="AS6" s="21"/>
    </row>
    <row r="7" spans="1:45" s="8" customFormat="1" ht="16">
      <c r="A7" s="7"/>
      <c r="B7" s="8" t="s">
        <v>74</v>
      </c>
      <c r="C7" s="1583">
        <v>0</v>
      </c>
      <c r="D7" s="43">
        <v>0</v>
      </c>
      <c r="E7" s="1583">
        <v>0</v>
      </c>
      <c r="F7" s="1583">
        <v>0</v>
      </c>
      <c r="G7" s="1583">
        <v>0</v>
      </c>
      <c r="H7" s="1583">
        <v>0</v>
      </c>
      <c r="I7" s="571">
        <v>0</v>
      </c>
      <c r="J7" s="18"/>
      <c r="K7" s="1583">
        <v>155708</v>
      </c>
      <c r="L7" s="43">
        <v>7</v>
      </c>
      <c r="M7" s="1583">
        <v>22244</v>
      </c>
      <c r="N7" s="1583">
        <v>19467</v>
      </c>
      <c r="O7" s="1583">
        <v>19622</v>
      </c>
      <c r="P7" s="1583">
        <v>0</v>
      </c>
      <c r="Q7" s="577">
        <v>0</v>
      </c>
      <c r="R7" s="18"/>
      <c r="S7" s="1583">
        <v>423076</v>
      </c>
      <c r="T7" s="43">
        <v>17</v>
      </c>
      <c r="U7" s="1583">
        <v>24887</v>
      </c>
      <c r="V7" s="1583">
        <v>12498</v>
      </c>
      <c r="W7" s="1583">
        <v>22886</v>
      </c>
      <c r="X7" s="1583">
        <v>0</v>
      </c>
      <c r="Y7" s="583">
        <v>0</v>
      </c>
      <c r="Z7" s="18"/>
      <c r="AA7" s="1583">
        <v>52350</v>
      </c>
      <c r="AB7" s="43">
        <v>2</v>
      </c>
      <c r="AC7" s="1583">
        <v>26175</v>
      </c>
      <c r="AD7" s="1583">
        <v>26175</v>
      </c>
      <c r="AE7" s="1583">
        <v>26976</v>
      </c>
      <c r="AF7" s="1583">
        <v>0</v>
      </c>
      <c r="AG7" s="590">
        <v>0</v>
      </c>
      <c r="AH7" s="18"/>
      <c r="AI7" s="1583">
        <v>0</v>
      </c>
      <c r="AJ7" s="43">
        <v>0</v>
      </c>
      <c r="AK7" s="1583">
        <v>0</v>
      </c>
      <c r="AL7" s="1583">
        <v>0</v>
      </c>
      <c r="AM7" s="1583">
        <v>0</v>
      </c>
      <c r="AN7" s="1583">
        <v>0</v>
      </c>
      <c r="AO7" s="596">
        <v>0</v>
      </c>
      <c r="AP7" s="9"/>
      <c r="AQ7" s="19"/>
      <c r="AR7" s="20"/>
      <c r="AS7" s="21"/>
    </row>
    <row r="8" spans="1:45" s="8" customFormat="1" ht="16">
      <c r="A8" s="7"/>
      <c r="B8" s="8" t="s">
        <v>75</v>
      </c>
      <c r="C8" s="1583">
        <v>0</v>
      </c>
      <c r="D8" s="43">
        <v>0</v>
      </c>
      <c r="E8" s="1583">
        <v>0</v>
      </c>
      <c r="F8" s="1583">
        <v>0</v>
      </c>
      <c r="G8" s="1583">
        <v>0</v>
      </c>
      <c r="H8" s="1583">
        <v>0</v>
      </c>
      <c r="I8" s="571">
        <v>0</v>
      </c>
      <c r="J8" s="18"/>
      <c r="K8" s="1583">
        <v>7119</v>
      </c>
      <c r="L8" s="43">
        <v>1</v>
      </c>
      <c r="M8" s="1583">
        <v>7119</v>
      </c>
      <c r="N8" s="1583">
        <v>7119</v>
      </c>
      <c r="O8" s="1583">
        <v>0</v>
      </c>
      <c r="P8" s="1583">
        <v>275</v>
      </c>
      <c r="Q8" s="577">
        <v>0.82753100000000002</v>
      </c>
      <c r="R8" s="18"/>
      <c r="S8" s="1583">
        <v>127082</v>
      </c>
      <c r="T8" s="43">
        <v>1</v>
      </c>
      <c r="U8" s="1583">
        <v>127082</v>
      </c>
      <c r="V8" s="1583">
        <v>127082</v>
      </c>
      <c r="W8" s="1583">
        <v>0</v>
      </c>
      <c r="X8" s="1583">
        <v>798</v>
      </c>
      <c r="Y8" s="583">
        <v>0.65773800000000004</v>
      </c>
      <c r="Z8" s="18"/>
      <c r="AA8" s="1583">
        <v>0</v>
      </c>
      <c r="AB8" s="43">
        <v>0</v>
      </c>
      <c r="AC8" s="1583">
        <v>0</v>
      </c>
      <c r="AD8" s="1583">
        <v>0</v>
      </c>
      <c r="AE8" s="1583">
        <v>0</v>
      </c>
      <c r="AF8" s="1583">
        <v>0</v>
      </c>
      <c r="AG8" s="590">
        <v>0</v>
      </c>
      <c r="AH8" s="18"/>
      <c r="AI8" s="1583">
        <v>0</v>
      </c>
      <c r="AJ8" s="43">
        <v>0</v>
      </c>
      <c r="AK8" s="1583">
        <v>0</v>
      </c>
      <c r="AL8" s="1583">
        <v>0</v>
      </c>
      <c r="AM8" s="1583">
        <v>0</v>
      </c>
      <c r="AN8" s="1583">
        <v>0</v>
      </c>
      <c r="AO8" s="596">
        <v>0</v>
      </c>
      <c r="AP8" s="9"/>
      <c r="AQ8" s="19"/>
      <c r="AR8" s="20"/>
      <c r="AS8" s="21"/>
    </row>
    <row r="9" spans="1:45" s="8" customFormat="1" ht="16">
      <c r="A9" s="7"/>
      <c r="B9" s="8" t="s">
        <v>76</v>
      </c>
      <c r="C9" s="1583">
        <v>172891.58</v>
      </c>
      <c r="D9" s="43">
        <v>4</v>
      </c>
      <c r="E9" s="1583">
        <v>43222.89</v>
      </c>
      <c r="F9" s="1583">
        <v>27920.85</v>
      </c>
      <c r="G9" s="1583">
        <v>37206.58</v>
      </c>
      <c r="H9" s="1587"/>
      <c r="I9" s="572"/>
      <c r="J9" s="18"/>
      <c r="K9" s="1583">
        <v>4527194</v>
      </c>
      <c r="L9" s="43">
        <v>127</v>
      </c>
      <c r="M9" s="1583">
        <v>35647</v>
      </c>
      <c r="N9" s="1583">
        <v>30323</v>
      </c>
      <c r="O9" s="1583">
        <v>23913</v>
      </c>
      <c r="P9" s="1587"/>
      <c r="Q9" s="578"/>
      <c r="R9" s="18"/>
      <c r="S9" s="1583">
        <v>43366</v>
      </c>
      <c r="T9" s="43">
        <v>1</v>
      </c>
      <c r="U9" s="1583">
        <v>43366</v>
      </c>
      <c r="V9" s="1583">
        <v>43366</v>
      </c>
      <c r="W9" s="1583">
        <v>0</v>
      </c>
      <c r="X9" s="1587"/>
      <c r="Y9" s="584"/>
      <c r="Z9" s="18"/>
      <c r="AA9" s="1583">
        <v>0</v>
      </c>
      <c r="AB9" s="43">
        <v>0</v>
      </c>
      <c r="AC9" s="1583">
        <v>0</v>
      </c>
      <c r="AD9" s="1583">
        <v>0</v>
      </c>
      <c r="AE9" s="1583">
        <v>0</v>
      </c>
      <c r="AF9" s="1587"/>
      <c r="AG9" s="591"/>
      <c r="AH9" s="18"/>
      <c r="AI9" s="1583">
        <v>0</v>
      </c>
      <c r="AJ9" s="43">
        <v>0</v>
      </c>
      <c r="AK9" s="1583">
        <v>0</v>
      </c>
      <c r="AL9" s="1583">
        <v>0</v>
      </c>
      <c r="AM9" s="1583">
        <v>0</v>
      </c>
      <c r="AN9" s="1587"/>
      <c r="AO9" s="597"/>
      <c r="AP9" s="9"/>
      <c r="AQ9" s="19"/>
      <c r="AR9" s="20"/>
      <c r="AS9" s="21"/>
    </row>
    <row r="10" spans="1:45" s="8" customFormat="1" ht="16">
      <c r="A10" s="7"/>
      <c r="B10" s="8" t="s">
        <v>77</v>
      </c>
      <c r="C10" s="1583">
        <v>396365.07</v>
      </c>
      <c r="D10" s="43">
        <v>10</v>
      </c>
      <c r="E10" s="1583">
        <v>39636.51</v>
      </c>
      <c r="F10" s="1583">
        <v>40122.22</v>
      </c>
      <c r="G10" s="1583">
        <v>21639.78</v>
      </c>
      <c r="H10" s="1587"/>
      <c r="I10" s="572"/>
      <c r="J10" s="18"/>
      <c r="K10" s="1583">
        <v>4439491</v>
      </c>
      <c r="L10" s="43">
        <v>79</v>
      </c>
      <c r="M10" s="1583">
        <v>56196</v>
      </c>
      <c r="N10" s="1583">
        <v>45602</v>
      </c>
      <c r="O10" s="1583">
        <v>40238</v>
      </c>
      <c r="P10" s="1587"/>
      <c r="Q10" s="578"/>
      <c r="R10" s="18"/>
      <c r="S10" s="1583">
        <v>239975</v>
      </c>
      <c r="T10" s="43">
        <v>5</v>
      </c>
      <c r="U10" s="1583">
        <v>47995</v>
      </c>
      <c r="V10" s="1583">
        <v>40573</v>
      </c>
      <c r="W10" s="1583">
        <v>40558</v>
      </c>
      <c r="X10" s="1587"/>
      <c r="Y10" s="584"/>
      <c r="Z10" s="18"/>
      <c r="AA10" s="1583">
        <v>4297348</v>
      </c>
      <c r="AB10" s="43">
        <v>85</v>
      </c>
      <c r="AC10" s="1583">
        <v>50557</v>
      </c>
      <c r="AD10" s="1583">
        <v>37880</v>
      </c>
      <c r="AE10" s="1583">
        <v>53389</v>
      </c>
      <c r="AF10" s="1587"/>
      <c r="AG10" s="591"/>
      <c r="AH10" s="18"/>
      <c r="AI10" s="1583">
        <v>501979</v>
      </c>
      <c r="AJ10" s="43">
        <v>8</v>
      </c>
      <c r="AK10" s="1583">
        <v>62747</v>
      </c>
      <c r="AL10" s="1583">
        <v>55230</v>
      </c>
      <c r="AM10" s="1583">
        <v>33831</v>
      </c>
      <c r="AN10" s="1587"/>
      <c r="AO10" s="597"/>
      <c r="AP10" s="9"/>
      <c r="AQ10" s="19"/>
      <c r="AR10" s="20"/>
      <c r="AS10" s="21"/>
    </row>
    <row r="11" spans="1:45" s="8" customFormat="1" ht="16">
      <c r="A11" s="7"/>
      <c r="B11" s="8" t="s">
        <v>78</v>
      </c>
      <c r="C11" s="1583">
        <v>0</v>
      </c>
      <c r="D11" s="43">
        <v>0</v>
      </c>
      <c r="E11" s="1583">
        <v>0</v>
      </c>
      <c r="F11" s="1583">
        <v>0</v>
      </c>
      <c r="G11" s="1583">
        <v>0</v>
      </c>
      <c r="H11" s="1587"/>
      <c r="I11" s="572"/>
      <c r="J11" s="18"/>
      <c r="K11" s="1583">
        <v>0</v>
      </c>
      <c r="L11" s="43">
        <v>0</v>
      </c>
      <c r="M11" s="1583">
        <v>0</v>
      </c>
      <c r="N11" s="1583">
        <v>0</v>
      </c>
      <c r="O11" s="1583">
        <v>0</v>
      </c>
      <c r="P11" s="1587"/>
      <c r="Q11" s="578"/>
      <c r="R11" s="18"/>
      <c r="S11" s="1583">
        <v>0</v>
      </c>
      <c r="T11" s="43">
        <v>0</v>
      </c>
      <c r="U11" s="1583">
        <v>0</v>
      </c>
      <c r="V11" s="1583">
        <v>0</v>
      </c>
      <c r="W11" s="1583">
        <v>0</v>
      </c>
      <c r="X11" s="1587"/>
      <c r="Y11" s="584"/>
      <c r="Z11" s="18"/>
      <c r="AA11" s="1583">
        <v>0</v>
      </c>
      <c r="AB11" s="43">
        <v>0</v>
      </c>
      <c r="AC11" s="1583">
        <v>0</v>
      </c>
      <c r="AD11" s="1583">
        <v>0</v>
      </c>
      <c r="AE11" s="1583">
        <v>0</v>
      </c>
      <c r="AF11" s="1587"/>
      <c r="AG11" s="591"/>
      <c r="AH11" s="18"/>
      <c r="AI11" s="1583">
        <v>0</v>
      </c>
      <c r="AJ11" s="43">
        <v>0</v>
      </c>
      <c r="AK11" s="1583">
        <v>0</v>
      </c>
      <c r="AL11" s="1583">
        <v>0</v>
      </c>
      <c r="AM11" s="1583">
        <v>0</v>
      </c>
      <c r="AN11" s="1587"/>
      <c r="AO11" s="597"/>
      <c r="AP11" s="9"/>
      <c r="AQ11" s="19"/>
      <c r="AR11" s="20"/>
      <c r="AS11" s="21"/>
    </row>
    <row r="12" spans="1:45" s="8" customFormat="1" ht="16">
      <c r="A12" s="7"/>
      <c r="B12" s="8" t="s">
        <v>79</v>
      </c>
      <c r="C12" s="1583">
        <v>0</v>
      </c>
      <c r="D12" s="43">
        <v>0</v>
      </c>
      <c r="E12" s="1583">
        <v>0</v>
      </c>
      <c r="F12" s="1583">
        <v>0</v>
      </c>
      <c r="G12" s="1583">
        <v>0</v>
      </c>
      <c r="H12" s="1587"/>
      <c r="I12" s="572"/>
      <c r="J12" s="18"/>
      <c r="K12" s="1583">
        <v>124817</v>
      </c>
      <c r="L12" s="43">
        <v>19</v>
      </c>
      <c r="M12" s="1583">
        <v>6569</v>
      </c>
      <c r="N12" s="1583">
        <v>5000</v>
      </c>
      <c r="O12" s="1583">
        <v>4790</v>
      </c>
      <c r="P12" s="1587"/>
      <c r="Q12" s="578"/>
      <c r="R12" s="18"/>
      <c r="S12" s="1583">
        <v>0</v>
      </c>
      <c r="T12" s="43">
        <v>0</v>
      </c>
      <c r="U12" s="1583">
        <v>0</v>
      </c>
      <c r="V12" s="1583">
        <v>0</v>
      </c>
      <c r="W12" s="1583">
        <v>0</v>
      </c>
      <c r="X12" s="1587"/>
      <c r="Y12" s="584"/>
      <c r="Z12" s="18"/>
      <c r="AA12" s="1583">
        <v>341257</v>
      </c>
      <c r="AB12" s="43">
        <v>29</v>
      </c>
      <c r="AC12" s="1583">
        <v>11767</v>
      </c>
      <c r="AD12" s="1583">
        <v>8500</v>
      </c>
      <c r="AE12" s="1583">
        <v>7315</v>
      </c>
      <c r="AF12" s="1587"/>
      <c r="AG12" s="591"/>
      <c r="AH12" s="18"/>
      <c r="AI12" s="1583">
        <v>3000</v>
      </c>
      <c r="AJ12" s="43">
        <v>1</v>
      </c>
      <c r="AK12" s="1583">
        <v>3000</v>
      </c>
      <c r="AL12" s="1583">
        <v>3000</v>
      </c>
      <c r="AM12" s="1583">
        <v>0</v>
      </c>
      <c r="AN12" s="1587"/>
      <c r="AO12" s="597"/>
      <c r="AP12" s="9"/>
      <c r="AQ12" s="19"/>
      <c r="AR12" s="20"/>
      <c r="AS12" s="21"/>
    </row>
    <row r="13" spans="1:45" s="8" customFormat="1" ht="16">
      <c r="A13" s="7"/>
      <c r="B13" s="8" t="s">
        <v>80</v>
      </c>
      <c r="C13" s="1583">
        <v>0</v>
      </c>
      <c r="D13" s="43">
        <v>0</v>
      </c>
      <c r="E13" s="1583">
        <v>0</v>
      </c>
      <c r="F13" s="1583">
        <v>0</v>
      </c>
      <c r="G13" s="1583">
        <v>0</v>
      </c>
      <c r="H13" s="1587"/>
      <c r="I13" s="572"/>
      <c r="J13" s="18"/>
      <c r="K13" s="1583">
        <v>0</v>
      </c>
      <c r="L13" s="43">
        <v>0</v>
      </c>
      <c r="M13" s="1583">
        <v>0</v>
      </c>
      <c r="N13" s="1583">
        <v>0</v>
      </c>
      <c r="O13" s="1583">
        <v>0</v>
      </c>
      <c r="P13" s="1587"/>
      <c r="Q13" s="578"/>
      <c r="R13" s="18"/>
      <c r="S13" s="1583">
        <v>0</v>
      </c>
      <c r="T13" s="43">
        <v>0</v>
      </c>
      <c r="U13" s="1583">
        <v>0</v>
      </c>
      <c r="V13" s="1583">
        <v>0</v>
      </c>
      <c r="W13" s="1583">
        <v>0</v>
      </c>
      <c r="X13" s="1587"/>
      <c r="Y13" s="584"/>
      <c r="Z13" s="18"/>
      <c r="AA13" s="1583">
        <v>10950</v>
      </c>
      <c r="AB13" s="43">
        <v>2</v>
      </c>
      <c r="AC13" s="1583">
        <v>5475</v>
      </c>
      <c r="AD13" s="1583">
        <v>5475</v>
      </c>
      <c r="AE13" s="1583">
        <v>672</v>
      </c>
      <c r="AF13" s="1587"/>
      <c r="AG13" s="591"/>
      <c r="AH13" s="18"/>
      <c r="AI13" s="1583">
        <v>0</v>
      </c>
      <c r="AJ13" s="43">
        <v>0</v>
      </c>
      <c r="AK13" s="1583">
        <v>0</v>
      </c>
      <c r="AL13" s="1583">
        <v>0</v>
      </c>
      <c r="AM13" s="1583">
        <v>0</v>
      </c>
      <c r="AN13" s="1587"/>
      <c r="AO13" s="597"/>
      <c r="AP13" s="9"/>
      <c r="AQ13" s="19"/>
      <c r="AR13" s="20"/>
      <c r="AS13" s="21"/>
    </row>
    <row r="14" spans="1:45" s="8" customFormat="1" ht="16">
      <c r="A14" s="7"/>
      <c r="B14" s="8" t="s">
        <v>81</v>
      </c>
      <c r="C14" s="1583">
        <v>0</v>
      </c>
      <c r="D14" s="43">
        <v>0</v>
      </c>
      <c r="E14" s="1583">
        <v>0</v>
      </c>
      <c r="F14" s="1583">
        <v>0</v>
      </c>
      <c r="G14" s="1583">
        <v>0</v>
      </c>
      <c r="H14" s="1583">
        <v>0</v>
      </c>
      <c r="I14" s="571">
        <v>0</v>
      </c>
      <c r="J14" s="18"/>
      <c r="K14" s="1583">
        <v>0</v>
      </c>
      <c r="L14" s="43">
        <v>0</v>
      </c>
      <c r="M14" s="1583">
        <v>0</v>
      </c>
      <c r="N14" s="1583">
        <v>0</v>
      </c>
      <c r="O14" s="1583">
        <v>0</v>
      </c>
      <c r="P14" s="1583">
        <v>0</v>
      </c>
      <c r="Q14" s="577">
        <v>0</v>
      </c>
      <c r="R14" s="18"/>
      <c r="S14" s="1583">
        <v>0</v>
      </c>
      <c r="T14" s="43">
        <v>0</v>
      </c>
      <c r="U14" s="1583">
        <v>0</v>
      </c>
      <c r="V14" s="1583">
        <v>0</v>
      </c>
      <c r="W14" s="1583">
        <v>0</v>
      </c>
      <c r="X14" s="1583">
        <v>0</v>
      </c>
      <c r="Y14" s="583">
        <v>0</v>
      </c>
      <c r="Z14" s="18"/>
      <c r="AA14" s="1583">
        <v>0</v>
      </c>
      <c r="AB14" s="43">
        <v>0</v>
      </c>
      <c r="AC14" s="1583">
        <v>0</v>
      </c>
      <c r="AD14" s="1583">
        <v>0</v>
      </c>
      <c r="AE14" s="1583">
        <v>0</v>
      </c>
      <c r="AF14" s="1583">
        <v>0</v>
      </c>
      <c r="AG14" s="590">
        <v>0</v>
      </c>
      <c r="AH14" s="18"/>
      <c r="AI14" s="1583">
        <v>0</v>
      </c>
      <c r="AJ14" s="43">
        <v>0</v>
      </c>
      <c r="AK14" s="1583">
        <v>0</v>
      </c>
      <c r="AL14" s="1583">
        <v>0</v>
      </c>
      <c r="AM14" s="1583">
        <v>0</v>
      </c>
      <c r="AN14" s="1583">
        <v>0</v>
      </c>
      <c r="AO14" s="596">
        <v>0</v>
      </c>
      <c r="AP14" s="9"/>
      <c r="AQ14" s="19"/>
      <c r="AR14" s="20"/>
      <c r="AS14" s="21"/>
    </row>
    <row r="15" spans="1:45" s="8" customFormat="1" ht="16">
      <c r="A15" s="7"/>
      <c r="B15" s="8" t="s">
        <v>82</v>
      </c>
      <c r="C15" s="1583">
        <v>5429950.04</v>
      </c>
      <c r="D15" s="43">
        <v>145</v>
      </c>
      <c r="E15" s="1583">
        <v>37447.93</v>
      </c>
      <c r="F15" s="1583">
        <v>29191.8</v>
      </c>
      <c r="G15" s="1583">
        <v>35499.9</v>
      </c>
      <c r="H15" s="1587"/>
      <c r="I15" s="572"/>
      <c r="J15" s="18"/>
      <c r="K15" s="1583">
        <v>1351971</v>
      </c>
      <c r="L15" s="43">
        <v>44</v>
      </c>
      <c r="M15" s="1583">
        <v>30727</v>
      </c>
      <c r="N15" s="1583">
        <v>24692</v>
      </c>
      <c r="O15" s="1583">
        <v>19740</v>
      </c>
      <c r="P15" s="1587"/>
      <c r="Q15" s="578"/>
      <c r="R15" s="18"/>
      <c r="S15" s="1583">
        <v>0</v>
      </c>
      <c r="T15" s="43">
        <v>0</v>
      </c>
      <c r="U15" s="1583">
        <v>0</v>
      </c>
      <c r="V15" s="1583">
        <v>0</v>
      </c>
      <c r="W15" s="1583">
        <v>0</v>
      </c>
      <c r="X15" s="1587"/>
      <c r="Y15" s="584"/>
      <c r="Z15" s="18"/>
      <c r="AA15" s="1583">
        <v>0</v>
      </c>
      <c r="AB15" s="43">
        <v>0</v>
      </c>
      <c r="AC15" s="1583">
        <v>0</v>
      </c>
      <c r="AD15" s="1583">
        <v>0</v>
      </c>
      <c r="AE15" s="1583">
        <v>0</v>
      </c>
      <c r="AF15" s="1587"/>
      <c r="AG15" s="591"/>
      <c r="AH15" s="18"/>
      <c r="AI15" s="1583">
        <v>0</v>
      </c>
      <c r="AJ15" s="43">
        <v>0</v>
      </c>
      <c r="AK15" s="1583">
        <v>0</v>
      </c>
      <c r="AL15" s="1583">
        <v>0</v>
      </c>
      <c r="AM15" s="1583">
        <v>0</v>
      </c>
      <c r="AN15" s="1587"/>
      <c r="AO15" s="597"/>
      <c r="AP15" s="9"/>
      <c r="AQ15" s="19"/>
      <c r="AR15" s="20"/>
      <c r="AS15" s="21"/>
    </row>
    <row r="16" spans="1:45" s="8" customFormat="1" ht="16">
      <c r="A16" s="7"/>
      <c r="B16" s="8" t="s">
        <v>83</v>
      </c>
      <c r="C16" s="1583">
        <v>0</v>
      </c>
      <c r="D16" s="43">
        <v>0</v>
      </c>
      <c r="E16" s="1583">
        <v>0</v>
      </c>
      <c r="F16" s="1583">
        <v>0</v>
      </c>
      <c r="G16" s="1583">
        <v>0</v>
      </c>
      <c r="H16" s="1587"/>
      <c r="I16" s="572"/>
      <c r="J16" s="18"/>
      <c r="K16" s="1583">
        <v>0</v>
      </c>
      <c r="L16" s="43">
        <v>0</v>
      </c>
      <c r="M16" s="1583">
        <v>0</v>
      </c>
      <c r="N16" s="1583">
        <v>0</v>
      </c>
      <c r="O16" s="1583">
        <v>0</v>
      </c>
      <c r="P16" s="1587"/>
      <c r="Q16" s="578"/>
      <c r="R16" s="18"/>
      <c r="S16" s="1583">
        <v>0</v>
      </c>
      <c r="T16" s="43">
        <v>0</v>
      </c>
      <c r="U16" s="1583">
        <v>0</v>
      </c>
      <c r="V16" s="1583">
        <v>0</v>
      </c>
      <c r="W16" s="1583">
        <v>0</v>
      </c>
      <c r="X16" s="1587"/>
      <c r="Y16" s="584"/>
      <c r="Z16" s="18"/>
      <c r="AA16" s="1583">
        <v>0</v>
      </c>
      <c r="AB16" s="43">
        <v>0</v>
      </c>
      <c r="AC16" s="1583">
        <v>0</v>
      </c>
      <c r="AD16" s="1583">
        <v>0</v>
      </c>
      <c r="AE16" s="1583">
        <v>0</v>
      </c>
      <c r="AF16" s="1587"/>
      <c r="AG16" s="591"/>
      <c r="AH16" s="18"/>
      <c r="AI16" s="1583">
        <v>0</v>
      </c>
      <c r="AJ16" s="43">
        <v>0</v>
      </c>
      <c r="AK16" s="1583">
        <v>0</v>
      </c>
      <c r="AL16" s="1583">
        <v>0</v>
      </c>
      <c r="AM16" s="1583">
        <v>0</v>
      </c>
      <c r="AN16" s="1587"/>
      <c r="AO16" s="597"/>
      <c r="AP16" s="9"/>
      <c r="AQ16" s="19"/>
      <c r="AR16" s="20"/>
      <c r="AS16" s="21"/>
    </row>
    <row r="17" spans="1:45" s="8" customFormat="1" ht="16">
      <c r="A17" s="7"/>
      <c r="B17" s="8" t="s">
        <v>84</v>
      </c>
      <c r="C17" s="1583">
        <v>0</v>
      </c>
      <c r="D17" s="43">
        <v>0</v>
      </c>
      <c r="E17" s="1583">
        <v>0</v>
      </c>
      <c r="F17" s="1583">
        <v>0</v>
      </c>
      <c r="G17" s="1583">
        <v>0</v>
      </c>
      <c r="H17" s="1587"/>
      <c r="I17" s="572"/>
      <c r="J17" s="18"/>
      <c r="K17" s="1583">
        <v>0</v>
      </c>
      <c r="L17" s="43">
        <v>0</v>
      </c>
      <c r="M17" s="1583">
        <v>0</v>
      </c>
      <c r="N17" s="1583">
        <v>0</v>
      </c>
      <c r="O17" s="1583">
        <v>0</v>
      </c>
      <c r="P17" s="1587"/>
      <c r="Q17" s="578"/>
      <c r="R17" s="18"/>
      <c r="S17" s="1583">
        <v>0</v>
      </c>
      <c r="T17" s="43">
        <v>0</v>
      </c>
      <c r="U17" s="1583">
        <v>0</v>
      </c>
      <c r="V17" s="1583">
        <v>0</v>
      </c>
      <c r="W17" s="1583">
        <v>0</v>
      </c>
      <c r="X17" s="1587"/>
      <c r="Y17" s="584"/>
      <c r="Z17" s="18"/>
      <c r="AA17" s="1583">
        <v>0</v>
      </c>
      <c r="AB17" s="43">
        <v>0</v>
      </c>
      <c r="AC17" s="1583">
        <v>0</v>
      </c>
      <c r="AD17" s="1583">
        <v>0</v>
      </c>
      <c r="AE17" s="1583">
        <v>0</v>
      </c>
      <c r="AF17" s="1587"/>
      <c r="AG17" s="591"/>
      <c r="AH17" s="18"/>
      <c r="AI17" s="1583">
        <v>0</v>
      </c>
      <c r="AJ17" s="43">
        <v>0</v>
      </c>
      <c r="AK17" s="1583">
        <v>0</v>
      </c>
      <c r="AL17" s="1583">
        <v>0</v>
      </c>
      <c r="AM17" s="1583">
        <v>0</v>
      </c>
      <c r="AN17" s="1587"/>
      <c r="AO17" s="597"/>
      <c r="AP17" s="9"/>
      <c r="AQ17" s="19"/>
      <c r="AR17" s="20"/>
      <c r="AS17" s="21"/>
    </row>
    <row r="18" spans="1:45" s="8" customFormat="1" ht="16">
      <c r="A18" s="7"/>
      <c r="B18" s="8" t="s">
        <v>85</v>
      </c>
      <c r="C18" s="1584">
        <v>0</v>
      </c>
      <c r="D18" s="43">
        <v>0</v>
      </c>
      <c r="E18" s="1584">
        <v>0</v>
      </c>
      <c r="F18" s="1584">
        <v>0</v>
      </c>
      <c r="G18" s="1584">
        <v>0</v>
      </c>
      <c r="H18" s="1587"/>
      <c r="I18" s="572"/>
      <c r="J18" s="22"/>
      <c r="K18" s="1584">
        <v>0</v>
      </c>
      <c r="L18" s="43">
        <v>0</v>
      </c>
      <c r="M18" s="1584">
        <v>0</v>
      </c>
      <c r="N18" s="1584">
        <v>0</v>
      </c>
      <c r="O18" s="1584">
        <v>0</v>
      </c>
      <c r="P18" s="1587"/>
      <c r="Q18" s="578"/>
      <c r="R18" s="22"/>
      <c r="S18" s="1584">
        <v>0</v>
      </c>
      <c r="T18" s="43">
        <v>0</v>
      </c>
      <c r="U18" s="1584">
        <v>0</v>
      </c>
      <c r="V18" s="1584">
        <v>0</v>
      </c>
      <c r="W18" s="1584">
        <v>0</v>
      </c>
      <c r="X18" s="1587"/>
      <c r="Y18" s="584"/>
      <c r="Z18" s="22"/>
      <c r="AA18" s="1584">
        <v>227000</v>
      </c>
      <c r="AB18" s="43">
        <v>6</v>
      </c>
      <c r="AC18" s="1584">
        <v>37833</v>
      </c>
      <c r="AD18" s="1584">
        <v>33000</v>
      </c>
      <c r="AE18" s="1584">
        <v>28103</v>
      </c>
      <c r="AF18" s="1587"/>
      <c r="AG18" s="591"/>
      <c r="AH18" s="22"/>
      <c r="AI18" s="1584">
        <v>0</v>
      </c>
      <c r="AJ18" s="43">
        <v>0</v>
      </c>
      <c r="AK18" s="1584">
        <v>0</v>
      </c>
      <c r="AL18" s="1584">
        <v>0</v>
      </c>
      <c r="AM18" s="1584">
        <v>0</v>
      </c>
      <c r="AN18" s="1587"/>
      <c r="AO18" s="597"/>
      <c r="AP18" s="9"/>
      <c r="AQ18" s="19"/>
      <c r="AR18" s="20"/>
      <c r="AS18" s="21"/>
    </row>
    <row r="19" spans="1:45" s="8" customFormat="1" ht="16">
      <c r="A19" s="7"/>
      <c r="B19" s="8" t="s">
        <v>86</v>
      </c>
      <c r="C19" s="1584">
        <f>C50*D50*E50*7.85</f>
        <v>61597.038948899994</v>
      </c>
      <c r="D19" s="43">
        <f>D50</f>
        <v>2</v>
      </c>
      <c r="E19" s="1584">
        <f t="shared" ref="E19" si="0">C19/D19</f>
        <v>30798.519474449997</v>
      </c>
      <c r="F19" s="1587"/>
      <c r="G19" s="1587"/>
      <c r="H19" s="1587"/>
      <c r="I19" s="572"/>
      <c r="J19" s="22"/>
      <c r="K19" s="1584">
        <f>K50*L50*M50*7.85</f>
        <v>73967.92025000001</v>
      </c>
      <c r="L19" s="43">
        <f>L50</f>
        <v>1</v>
      </c>
      <c r="M19" s="1584">
        <f>K19/L19</f>
        <v>73967.92025000001</v>
      </c>
      <c r="N19" s="1587"/>
      <c r="O19" s="1587"/>
      <c r="P19" s="1587"/>
      <c r="Q19" s="578"/>
      <c r="R19" s="22"/>
      <c r="S19" s="1584">
        <f>S50*T50*U50*7.85</f>
        <v>632127.34788000002</v>
      </c>
      <c r="T19" s="43">
        <f>T50</f>
        <v>17</v>
      </c>
      <c r="U19" s="1584">
        <f t="shared" ref="U19" si="1">S19/T19</f>
        <v>37183.961640000001</v>
      </c>
      <c r="V19" s="1587"/>
      <c r="W19" s="1587"/>
      <c r="X19" s="1587"/>
      <c r="Y19" s="584"/>
      <c r="Z19" s="22"/>
      <c r="AA19" s="1584">
        <f>AA50*AB50*AC50*7.85</f>
        <v>178498.18583999999</v>
      </c>
      <c r="AB19" s="43">
        <f>AB50</f>
        <v>6</v>
      </c>
      <c r="AC19" s="1584">
        <f>AA19/AB19</f>
        <v>29749.697639999999</v>
      </c>
      <c r="AD19" s="1587"/>
      <c r="AE19" s="1587"/>
      <c r="AF19" s="1587"/>
      <c r="AG19" s="591"/>
      <c r="AH19" s="22"/>
      <c r="AI19" s="1584">
        <f>AI50*AJ50*AK50*7.85</f>
        <v>4779168.2575500002</v>
      </c>
      <c r="AJ19" s="43">
        <f>AJ50</f>
        <v>86</v>
      </c>
      <c r="AK19" s="1584">
        <f>AI19/AJ19</f>
        <v>55571.723925000006</v>
      </c>
      <c r="AL19" s="1587"/>
      <c r="AM19" s="1587"/>
      <c r="AN19" s="1587"/>
      <c r="AO19" s="597"/>
      <c r="AP19" s="9"/>
      <c r="AQ19" s="19"/>
      <c r="AR19" s="20"/>
      <c r="AS19" s="21"/>
    </row>
    <row r="20" spans="1:45" s="8" customFormat="1">
      <c r="A20" s="7"/>
      <c r="B20" s="23"/>
      <c r="C20" s="1585"/>
      <c r="D20" s="43"/>
      <c r="E20" s="1585"/>
      <c r="F20" s="1585"/>
      <c r="G20" s="1585"/>
      <c r="H20" s="1585"/>
      <c r="I20" s="573"/>
      <c r="J20" s="24"/>
      <c r="K20" s="1585"/>
      <c r="L20" s="43"/>
      <c r="M20" s="1585"/>
      <c r="N20" s="1585"/>
      <c r="O20" s="1585"/>
      <c r="P20" s="1585"/>
      <c r="Q20" s="579"/>
      <c r="R20" s="24"/>
      <c r="S20" s="1585"/>
      <c r="T20" s="43"/>
      <c r="U20" s="1585"/>
      <c r="V20" s="1585"/>
      <c r="W20" s="1585"/>
      <c r="X20" s="1585"/>
      <c r="Y20" s="585"/>
      <c r="Z20" s="24"/>
      <c r="AA20" s="1585"/>
      <c r="AB20" s="43"/>
      <c r="AC20" s="1585"/>
      <c r="AD20" s="1585"/>
      <c r="AE20" s="1585"/>
      <c r="AF20" s="1585"/>
      <c r="AG20" s="592"/>
      <c r="AH20" s="24"/>
      <c r="AI20" s="1585"/>
      <c r="AJ20" s="43"/>
      <c r="AK20" s="1585"/>
      <c r="AL20" s="1585"/>
      <c r="AM20" s="1585"/>
      <c r="AN20" s="1585"/>
      <c r="AO20" s="598"/>
      <c r="AP20" s="9"/>
      <c r="AQ20" s="9"/>
      <c r="AR20" s="9"/>
      <c r="AS20" s="9"/>
    </row>
    <row r="21" spans="1:45" s="8" customFormat="1">
      <c r="A21" s="7"/>
      <c r="B21" s="25" t="s">
        <v>62</v>
      </c>
      <c r="C21" s="1586"/>
      <c r="D21" s="43"/>
      <c r="E21" s="1586"/>
      <c r="F21" s="1586"/>
      <c r="G21" s="1586"/>
      <c r="H21" s="1586"/>
      <c r="I21" s="574"/>
      <c r="K21" s="1586"/>
      <c r="L21" s="43"/>
      <c r="M21" s="1586"/>
      <c r="N21" s="1586"/>
      <c r="O21" s="1586"/>
      <c r="P21" s="1586"/>
      <c r="Q21" s="580"/>
      <c r="S21" s="1586"/>
      <c r="T21" s="43"/>
      <c r="U21" s="1586"/>
      <c r="V21" s="1586"/>
      <c r="W21" s="1586"/>
      <c r="X21" s="1586"/>
      <c r="Y21" s="586"/>
      <c r="AA21" s="1586"/>
      <c r="AB21" s="43"/>
      <c r="AC21" s="1586"/>
      <c r="AD21" s="1586"/>
      <c r="AE21" s="1586"/>
      <c r="AF21" s="1586"/>
      <c r="AG21" s="593"/>
      <c r="AI21" s="1586"/>
      <c r="AJ21" s="43"/>
      <c r="AK21" s="1586"/>
      <c r="AL21" s="1586"/>
      <c r="AM21" s="1586"/>
      <c r="AN21" s="1586"/>
      <c r="AO21" s="599"/>
      <c r="AP21" s="9"/>
      <c r="AQ21" s="9"/>
      <c r="AR21" s="9"/>
      <c r="AS21" s="9"/>
    </row>
    <row r="22" spans="1:45" s="8" customFormat="1" ht="16">
      <c r="A22" s="7"/>
      <c r="B22" s="23" t="s">
        <v>87</v>
      </c>
      <c r="C22" s="1583">
        <v>234743.8</v>
      </c>
      <c r="D22" s="43">
        <v>2</v>
      </c>
      <c r="E22" s="1583">
        <v>117371.9</v>
      </c>
      <c r="F22" s="1583">
        <v>117371.9</v>
      </c>
      <c r="G22" s="1583">
        <v>132212.66</v>
      </c>
      <c r="H22" s="1583">
        <v>640.32000000000005</v>
      </c>
      <c r="I22" s="571">
        <v>0.44597999999999999</v>
      </c>
      <c r="J22" s="18"/>
      <c r="K22" s="1583">
        <v>6800071</v>
      </c>
      <c r="L22" s="43">
        <v>82</v>
      </c>
      <c r="M22" s="1583">
        <v>82928</v>
      </c>
      <c r="N22" s="1583">
        <v>57574</v>
      </c>
      <c r="O22" s="1583">
        <v>87197</v>
      </c>
      <c r="P22" s="1583">
        <v>591</v>
      </c>
      <c r="Q22" s="577">
        <v>0.43207899999999999</v>
      </c>
      <c r="R22" s="18"/>
      <c r="S22" s="1583">
        <v>1028293</v>
      </c>
      <c r="T22" s="43">
        <v>35</v>
      </c>
      <c r="U22" s="1583">
        <v>29380</v>
      </c>
      <c r="V22" s="1583">
        <v>19386</v>
      </c>
      <c r="W22" s="1583">
        <v>38235</v>
      </c>
      <c r="X22" s="1583">
        <v>0</v>
      </c>
      <c r="Y22" s="583">
        <v>0</v>
      </c>
      <c r="Z22" s="18"/>
      <c r="AA22" s="1583">
        <v>3601824</v>
      </c>
      <c r="AB22" s="43">
        <v>94</v>
      </c>
      <c r="AC22" s="1583">
        <v>38317</v>
      </c>
      <c r="AD22" s="1583">
        <v>23355</v>
      </c>
      <c r="AE22" s="1583">
        <v>45172</v>
      </c>
      <c r="AF22" s="1583">
        <v>325</v>
      </c>
      <c r="AG22" s="590">
        <v>0.32787300000000003</v>
      </c>
      <c r="AH22" s="18"/>
      <c r="AI22" s="1583">
        <v>1453239</v>
      </c>
      <c r="AJ22" s="43">
        <v>32</v>
      </c>
      <c r="AK22" s="1583">
        <v>45414</v>
      </c>
      <c r="AL22" s="1583">
        <v>36681</v>
      </c>
      <c r="AM22" s="1583">
        <v>33604</v>
      </c>
      <c r="AN22" s="1583">
        <v>1273</v>
      </c>
      <c r="AO22" s="596">
        <v>0.45040000000000002</v>
      </c>
      <c r="AP22" s="9"/>
      <c r="AQ22" s="19"/>
      <c r="AR22" s="20"/>
      <c r="AS22" s="21"/>
    </row>
    <row r="23" spans="1:45" s="8" customFormat="1" ht="16">
      <c r="A23" s="7"/>
      <c r="B23" s="23" t="s">
        <v>88</v>
      </c>
      <c r="C23" s="1583">
        <v>234743.8</v>
      </c>
      <c r="D23" s="43">
        <v>2</v>
      </c>
      <c r="E23" s="1583">
        <v>117371.9</v>
      </c>
      <c r="F23" s="1583">
        <v>117371.9</v>
      </c>
      <c r="G23" s="1583">
        <v>132212.66</v>
      </c>
      <c r="H23" s="1583">
        <v>640.32000000000005</v>
      </c>
      <c r="I23" s="571">
        <v>0.44597999999999999</v>
      </c>
      <c r="J23" s="18"/>
      <c r="K23" s="1583">
        <v>6004112</v>
      </c>
      <c r="L23" s="43">
        <v>69</v>
      </c>
      <c r="M23" s="1583">
        <v>87016</v>
      </c>
      <c r="N23" s="1583">
        <v>56073</v>
      </c>
      <c r="O23" s="1583">
        <v>93944</v>
      </c>
      <c r="P23" s="1583">
        <v>615</v>
      </c>
      <c r="Q23" s="577">
        <v>0.43513000000000002</v>
      </c>
      <c r="R23" s="18"/>
      <c r="S23" s="1583">
        <v>1074734</v>
      </c>
      <c r="T23" s="43">
        <v>37</v>
      </c>
      <c r="U23" s="1583">
        <v>29047</v>
      </c>
      <c r="V23" s="1583">
        <v>19219</v>
      </c>
      <c r="W23" s="1583">
        <v>37179</v>
      </c>
      <c r="X23" s="1583">
        <v>0</v>
      </c>
      <c r="Y23" s="583">
        <v>0</v>
      </c>
      <c r="Z23" s="18"/>
      <c r="AA23" s="1583">
        <v>2733408</v>
      </c>
      <c r="AB23" s="43">
        <v>73</v>
      </c>
      <c r="AC23" s="1583">
        <v>37444</v>
      </c>
      <c r="AD23" s="1583">
        <v>22700</v>
      </c>
      <c r="AE23" s="1583">
        <v>44332</v>
      </c>
      <c r="AF23" s="1583">
        <v>304</v>
      </c>
      <c r="AG23" s="590">
        <v>0.31204199999999999</v>
      </c>
      <c r="AH23" s="18"/>
      <c r="AI23" s="1583">
        <v>1074871</v>
      </c>
      <c r="AJ23" s="43">
        <v>23</v>
      </c>
      <c r="AK23" s="1583">
        <v>46734</v>
      </c>
      <c r="AL23" s="1583">
        <v>43312</v>
      </c>
      <c r="AM23" s="1583">
        <v>37926</v>
      </c>
      <c r="AN23" s="1583">
        <v>1470</v>
      </c>
      <c r="AO23" s="596">
        <v>0.48154999999999998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161816.69</v>
      </c>
      <c r="D49" s="43">
        <v>8</v>
      </c>
      <c r="E49" s="29"/>
      <c r="F49" s="575"/>
      <c r="G49" s="575"/>
      <c r="H49" s="575"/>
      <c r="I49" s="575"/>
      <c r="K49" s="1583">
        <v>254392</v>
      </c>
      <c r="L49" s="43">
        <v>3</v>
      </c>
      <c r="M49" s="46"/>
      <c r="N49" s="581"/>
      <c r="O49" s="581"/>
      <c r="P49" s="581"/>
      <c r="Q49" s="581"/>
      <c r="S49" s="1583">
        <v>130538</v>
      </c>
      <c r="T49" s="43">
        <v>36</v>
      </c>
      <c r="U49" s="46"/>
      <c r="V49" s="587"/>
      <c r="W49" s="587"/>
      <c r="X49" s="589"/>
      <c r="Y49" s="587"/>
      <c r="AA49" s="1583">
        <v>228990</v>
      </c>
      <c r="AB49" s="43">
        <v>8</v>
      </c>
      <c r="AC49" s="46"/>
      <c r="AD49" s="594"/>
      <c r="AE49" s="594"/>
      <c r="AF49" s="594"/>
      <c r="AG49" s="594"/>
      <c r="AI49" s="1583">
        <v>165150</v>
      </c>
      <c r="AJ49" s="43">
        <v>235</v>
      </c>
      <c r="AK49" s="29"/>
      <c r="AL49" s="600"/>
      <c r="AM49" s="600"/>
      <c r="AN49" s="600"/>
      <c r="AO49" s="600"/>
      <c r="AP49" s="9"/>
      <c r="AQ49" s="31"/>
      <c r="AR49" s="21"/>
      <c r="AS49" s="32"/>
    </row>
    <row r="50" spans="1:45" s="8" customFormat="1">
      <c r="A50" s="7"/>
      <c r="B50" s="8" t="s">
        <v>63</v>
      </c>
      <c r="C50" s="1583">
        <v>143713.49</v>
      </c>
      <c r="D50" s="43">
        <v>2</v>
      </c>
      <c r="E50" s="33">
        <v>2.7300000000000001E-2</v>
      </c>
      <c r="F50" s="576">
        <v>2.725E-2</v>
      </c>
      <c r="G50" s="576">
        <v>3.5000000000000001E-3</v>
      </c>
      <c r="H50" s="1588">
        <v>241.12</v>
      </c>
      <c r="I50" s="576">
        <v>0.23587</v>
      </c>
      <c r="K50" s="1583">
        <v>269219</v>
      </c>
      <c r="L50" s="43">
        <v>1</v>
      </c>
      <c r="M50" s="47">
        <v>3.5000000000000003E-2</v>
      </c>
      <c r="N50" s="582">
        <v>3.5000000000000003E-2</v>
      </c>
      <c r="O50" s="582">
        <v>0</v>
      </c>
      <c r="P50" s="1588">
        <v>547</v>
      </c>
      <c r="Q50" s="582">
        <v>0.3</v>
      </c>
      <c r="S50" s="1583">
        <v>125979</v>
      </c>
      <c r="T50" s="43">
        <v>17</v>
      </c>
      <c r="U50" s="47">
        <v>3.7600000000000001E-2</v>
      </c>
      <c r="V50" s="588">
        <v>3.4250000000000003E-2</v>
      </c>
      <c r="W50" s="588">
        <v>1.1599999999999999E-2</v>
      </c>
      <c r="X50" s="1588">
        <v>303</v>
      </c>
      <c r="Y50" s="588">
        <v>0.28504200000000002</v>
      </c>
      <c r="AA50" s="1583">
        <v>110812</v>
      </c>
      <c r="AB50" s="43">
        <v>6</v>
      </c>
      <c r="AC50" s="47">
        <v>3.4200000000000001E-2</v>
      </c>
      <c r="AD50" s="595">
        <v>3.5249999999999997E-2</v>
      </c>
      <c r="AE50" s="595">
        <v>1.0999999999999999E-2</v>
      </c>
      <c r="AF50" s="1588">
        <v>217</v>
      </c>
      <c r="AG50" s="595">
        <v>0.266237</v>
      </c>
      <c r="AI50" s="1583">
        <v>169765</v>
      </c>
      <c r="AJ50" s="43">
        <v>86</v>
      </c>
      <c r="AK50" s="33">
        <v>4.1700000000000001E-2</v>
      </c>
      <c r="AL50" s="601">
        <v>4.5449999999999997E-2</v>
      </c>
      <c r="AM50" s="601">
        <v>1.29E-2</v>
      </c>
      <c r="AN50" s="1588">
        <v>477</v>
      </c>
      <c r="AO50" s="601">
        <v>0.29881400000000002</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33" sqref="AP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AA1">
      <selection activeCell="AN7" sqref="AN7"/>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T22" sqref="T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2929271.35</v>
      </c>
      <c r="D6" s="43">
        <v>28</v>
      </c>
      <c r="E6" s="1583">
        <v>104616.83</v>
      </c>
      <c r="F6" s="1583">
        <v>82950</v>
      </c>
      <c r="G6" s="1583">
        <v>67446.83</v>
      </c>
      <c r="H6" s="1583">
        <v>235.86</v>
      </c>
      <c r="I6" s="602">
        <v>0.15947</v>
      </c>
      <c r="J6" s="18"/>
      <c r="K6" s="1583">
        <v>15096190</v>
      </c>
      <c r="L6" s="43">
        <v>133</v>
      </c>
      <c r="M6" s="1583">
        <v>113505</v>
      </c>
      <c r="N6" s="1583">
        <v>111532</v>
      </c>
      <c r="O6" s="1583">
        <v>65324</v>
      </c>
      <c r="P6" s="1583">
        <v>766</v>
      </c>
      <c r="Q6" s="608">
        <v>0.41417300000000001</v>
      </c>
      <c r="R6" s="18"/>
      <c r="S6" s="1583">
        <v>2072028</v>
      </c>
      <c r="T6" s="43">
        <v>25</v>
      </c>
      <c r="U6" s="1583">
        <v>82881</v>
      </c>
      <c r="V6" s="1583">
        <v>66815</v>
      </c>
      <c r="W6" s="1583">
        <v>50952</v>
      </c>
      <c r="X6" s="1583">
        <v>603</v>
      </c>
      <c r="Y6" s="614">
        <v>0.35745399999999999</v>
      </c>
      <c r="Z6" s="18"/>
      <c r="AA6" s="1583">
        <v>13323203</v>
      </c>
      <c r="AB6" s="43">
        <v>148</v>
      </c>
      <c r="AC6" s="1583">
        <v>90022</v>
      </c>
      <c r="AD6" s="1583">
        <v>74050</v>
      </c>
      <c r="AE6" s="1583">
        <v>70538</v>
      </c>
      <c r="AF6" s="1583">
        <v>801</v>
      </c>
      <c r="AG6" s="621">
        <v>0.42555100000000001</v>
      </c>
      <c r="AH6" s="18"/>
      <c r="AI6" s="1583">
        <v>6086764</v>
      </c>
      <c r="AJ6" s="43">
        <v>82</v>
      </c>
      <c r="AK6" s="1583">
        <v>74229</v>
      </c>
      <c r="AL6" s="1583">
        <v>62004</v>
      </c>
      <c r="AM6" s="1583">
        <v>58623</v>
      </c>
      <c r="AN6" s="1583">
        <v>976</v>
      </c>
      <c r="AO6" s="627">
        <v>0.45626</v>
      </c>
      <c r="AP6" s="9"/>
      <c r="AQ6" s="19"/>
      <c r="AR6" s="20"/>
      <c r="AS6" s="21"/>
    </row>
    <row r="7" spans="1:45" s="8" customFormat="1" ht="16">
      <c r="A7" s="7"/>
      <c r="B7" s="8" t="s">
        <v>74</v>
      </c>
      <c r="C7" s="1583">
        <v>0</v>
      </c>
      <c r="D7" s="43">
        <v>0</v>
      </c>
      <c r="E7" s="1583">
        <v>0</v>
      </c>
      <c r="F7" s="1583">
        <v>0</v>
      </c>
      <c r="G7" s="1583">
        <v>0</v>
      </c>
      <c r="H7" s="1583">
        <v>0</v>
      </c>
      <c r="I7" s="602">
        <v>0</v>
      </c>
      <c r="J7" s="18"/>
      <c r="K7" s="1583">
        <v>8097816</v>
      </c>
      <c r="L7" s="43">
        <v>146</v>
      </c>
      <c r="M7" s="1583">
        <v>55464</v>
      </c>
      <c r="N7" s="1583">
        <v>48217</v>
      </c>
      <c r="O7" s="1583">
        <v>39767</v>
      </c>
      <c r="P7" s="1583">
        <v>0</v>
      </c>
      <c r="Q7" s="608">
        <v>0</v>
      </c>
      <c r="R7" s="18"/>
      <c r="S7" s="1583">
        <v>3112221</v>
      </c>
      <c r="T7" s="43">
        <v>53</v>
      </c>
      <c r="U7" s="1583">
        <v>58721</v>
      </c>
      <c r="V7" s="1583">
        <v>32495</v>
      </c>
      <c r="W7" s="1583">
        <v>55216</v>
      </c>
      <c r="X7" s="1583">
        <v>0</v>
      </c>
      <c r="Y7" s="614">
        <v>0</v>
      </c>
      <c r="Z7" s="18"/>
      <c r="AA7" s="1583">
        <v>6259974</v>
      </c>
      <c r="AB7" s="43">
        <v>107</v>
      </c>
      <c r="AC7" s="1583">
        <v>58504</v>
      </c>
      <c r="AD7" s="1583">
        <v>44900</v>
      </c>
      <c r="AE7" s="1583">
        <v>53081</v>
      </c>
      <c r="AF7" s="1583">
        <v>0</v>
      </c>
      <c r="AG7" s="621">
        <v>0</v>
      </c>
      <c r="AH7" s="18"/>
      <c r="AI7" s="1583">
        <v>969070</v>
      </c>
      <c r="AJ7" s="43">
        <v>31</v>
      </c>
      <c r="AK7" s="1583">
        <v>31260</v>
      </c>
      <c r="AL7" s="1583">
        <v>28790</v>
      </c>
      <c r="AM7" s="1583">
        <v>23955</v>
      </c>
      <c r="AN7" s="1583">
        <v>0</v>
      </c>
      <c r="AO7" s="627">
        <v>0</v>
      </c>
      <c r="AP7" s="9"/>
      <c r="AQ7" s="19"/>
      <c r="AR7" s="20"/>
      <c r="AS7" s="21"/>
    </row>
    <row r="8" spans="1:45" s="8" customFormat="1" ht="16">
      <c r="A8" s="7"/>
      <c r="B8" s="8" t="s">
        <v>75</v>
      </c>
      <c r="C8" s="1583">
        <v>49300</v>
      </c>
      <c r="D8" s="43">
        <v>3</v>
      </c>
      <c r="E8" s="1583">
        <v>16433.330000000002</v>
      </c>
      <c r="F8" s="1583">
        <v>16700</v>
      </c>
      <c r="G8" s="1583">
        <v>2809.51</v>
      </c>
      <c r="H8" s="1583">
        <v>210.59</v>
      </c>
      <c r="I8" s="602">
        <v>0.68266700000000002</v>
      </c>
      <c r="J8" s="18"/>
      <c r="K8" s="1583">
        <v>1387194</v>
      </c>
      <c r="L8" s="43">
        <v>25</v>
      </c>
      <c r="M8" s="1583">
        <v>55488</v>
      </c>
      <c r="N8" s="1583">
        <v>49118</v>
      </c>
      <c r="O8" s="1583">
        <v>31682</v>
      </c>
      <c r="P8" s="1583">
        <v>409</v>
      </c>
      <c r="Q8" s="608">
        <v>0.91883499999999996</v>
      </c>
      <c r="R8" s="18"/>
      <c r="S8" s="1583">
        <v>1610721</v>
      </c>
      <c r="T8" s="43">
        <v>65</v>
      </c>
      <c r="U8" s="1583">
        <v>24780</v>
      </c>
      <c r="V8" s="1583">
        <v>16733</v>
      </c>
      <c r="W8" s="1583">
        <v>26708</v>
      </c>
      <c r="X8" s="1583">
        <v>164</v>
      </c>
      <c r="Y8" s="614">
        <v>0.42459400000000003</v>
      </c>
      <c r="Z8" s="18"/>
      <c r="AA8" s="1583">
        <v>59240</v>
      </c>
      <c r="AB8" s="43">
        <v>4</v>
      </c>
      <c r="AC8" s="1583">
        <v>14810</v>
      </c>
      <c r="AD8" s="1583">
        <v>17585</v>
      </c>
      <c r="AE8" s="1583">
        <v>6279</v>
      </c>
      <c r="AF8" s="1583">
        <v>80</v>
      </c>
      <c r="AG8" s="621">
        <v>0.30391899999999999</v>
      </c>
      <c r="AH8" s="18"/>
      <c r="AI8" s="1583">
        <v>40282</v>
      </c>
      <c r="AJ8" s="43">
        <v>3</v>
      </c>
      <c r="AK8" s="1583">
        <v>13427</v>
      </c>
      <c r="AL8" s="1583">
        <v>13534</v>
      </c>
      <c r="AM8" s="1583">
        <v>2150</v>
      </c>
      <c r="AN8" s="1583">
        <v>135</v>
      </c>
      <c r="AO8" s="627">
        <v>0.45462000000000002</v>
      </c>
      <c r="AP8" s="9"/>
      <c r="AQ8" s="19"/>
      <c r="AR8" s="20"/>
      <c r="AS8" s="21"/>
    </row>
    <row r="9" spans="1:45" s="8" customFormat="1" ht="16">
      <c r="A9" s="7"/>
      <c r="B9" s="8" t="s">
        <v>76</v>
      </c>
      <c r="C9" s="1583">
        <v>2392686.31</v>
      </c>
      <c r="D9" s="43">
        <v>33</v>
      </c>
      <c r="E9" s="1583">
        <v>72505.649999999994</v>
      </c>
      <c r="F9" s="1583">
        <v>53144.33</v>
      </c>
      <c r="G9" s="1583">
        <v>56781.25</v>
      </c>
      <c r="H9" s="1587"/>
      <c r="I9" s="603"/>
      <c r="J9" s="18"/>
      <c r="K9" s="1583">
        <v>56300389</v>
      </c>
      <c r="L9" s="43">
        <v>1064</v>
      </c>
      <c r="M9" s="1583">
        <v>52914</v>
      </c>
      <c r="N9" s="1583">
        <v>43289</v>
      </c>
      <c r="O9" s="1583">
        <v>35426</v>
      </c>
      <c r="P9" s="1587"/>
      <c r="Q9" s="609"/>
      <c r="R9" s="18"/>
      <c r="S9" s="1583">
        <v>3361555</v>
      </c>
      <c r="T9" s="43">
        <v>51</v>
      </c>
      <c r="U9" s="1583">
        <v>65913</v>
      </c>
      <c r="V9" s="1583">
        <v>64366</v>
      </c>
      <c r="W9" s="1583">
        <v>40445</v>
      </c>
      <c r="X9" s="1587"/>
      <c r="Y9" s="615"/>
      <c r="Z9" s="18"/>
      <c r="AA9" s="1583">
        <v>0</v>
      </c>
      <c r="AB9" s="43">
        <v>0</v>
      </c>
      <c r="AC9" s="1583">
        <v>0</v>
      </c>
      <c r="AD9" s="1583">
        <v>0</v>
      </c>
      <c r="AE9" s="1583">
        <v>0</v>
      </c>
      <c r="AF9" s="1587"/>
      <c r="AG9" s="622"/>
      <c r="AH9" s="18"/>
      <c r="AI9" s="1583">
        <v>0</v>
      </c>
      <c r="AJ9" s="43">
        <v>0</v>
      </c>
      <c r="AK9" s="1583">
        <v>0</v>
      </c>
      <c r="AL9" s="1583">
        <v>0</v>
      </c>
      <c r="AM9" s="1583">
        <v>0</v>
      </c>
      <c r="AN9" s="1587"/>
      <c r="AO9" s="628"/>
      <c r="AP9" s="9"/>
      <c r="AQ9" s="19"/>
      <c r="AR9" s="20"/>
      <c r="AS9" s="21"/>
    </row>
    <row r="10" spans="1:45" s="8" customFormat="1" ht="16">
      <c r="A10" s="7"/>
      <c r="B10" s="8" t="s">
        <v>77</v>
      </c>
      <c r="C10" s="1583">
        <v>2952786.95</v>
      </c>
      <c r="D10" s="43">
        <v>28</v>
      </c>
      <c r="E10" s="1583">
        <v>105456.68</v>
      </c>
      <c r="F10" s="1583">
        <v>96380.18</v>
      </c>
      <c r="G10" s="1583">
        <v>68131.149999999994</v>
      </c>
      <c r="H10" s="1587"/>
      <c r="I10" s="603"/>
      <c r="J10" s="18"/>
      <c r="K10" s="1583">
        <v>59191622</v>
      </c>
      <c r="L10" s="43">
        <v>608</v>
      </c>
      <c r="M10" s="1583">
        <v>97355</v>
      </c>
      <c r="N10" s="1583">
        <v>82011</v>
      </c>
      <c r="O10" s="1583">
        <v>79250</v>
      </c>
      <c r="P10" s="1587"/>
      <c r="Q10" s="609"/>
      <c r="R10" s="18"/>
      <c r="S10" s="1583">
        <v>4670125</v>
      </c>
      <c r="T10" s="43">
        <v>74</v>
      </c>
      <c r="U10" s="1583">
        <v>63110</v>
      </c>
      <c r="V10" s="1583">
        <v>49697</v>
      </c>
      <c r="W10" s="1583">
        <v>44098</v>
      </c>
      <c r="X10" s="1587"/>
      <c r="Y10" s="615"/>
      <c r="Z10" s="18"/>
      <c r="AA10" s="1583">
        <v>35282676</v>
      </c>
      <c r="AB10" s="43">
        <v>325</v>
      </c>
      <c r="AC10" s="1583">
        <v>108562</v>
      </c>
      <c r="AD10" s="1583">
        <v>84462</v>
      </c>
      <c r="AE10" s="1583">
        <v>131452</v>
      </c>
      <c r="AF10" s="1587"/>
      <c r="AG10" s="622"/>
      <c r="AH10" s="18"/>
      <c r="AI10" s="1583">
        <v>6225397</v>
      </c>
      <c r="AJ10" s="43">
        <v>80</v>
      </c>
      <c r="AK10" s="1583">
        <v>77817</v>
      </c>
      <c r="AL10" s="1583">
        <v>69860</v>
      </c>
      <c r="AM10" s="1583">
        <v>49372</v>
      </c>
      <c r="AN10" s="1587"/>
      <c r="AO10" s="628"/>
      <c r="AP10" s="9"/>
      <c r="AQ10" s="19"/>
      <c r="AR10" s="20"/>
      <c r="AS10" s="21"/>
    </row>
    <row r="11" spans="1:45" s="8" customFormat="1" ht="16">
      <c r="A11" s="7"/>
      <c r="B11" s="8" t="s">
        <v>78</v>
      </c>
      <c r="C11" s="1583">
        <v>0</v>
      </c>
      <c r="D11" s="43">
        <v>0</v>
      </c>
      <c r="E11" s="1583">
        <v>0</v>
      </c>
      <c r="F11" s="1583">
        <v>0</v>
      </c>
      <c r="G11" s="1583">
        <v>0</v>
      </c>
      <c r="H11" s="1587"/>
      <c r="I11" s="603"/>
      <c r="J11" s="18"/>
      <c r="K11" s="1583">
        <v>0</v>
      </c>
      <c r="L11" s="43">
        <v>0</v>
      </c>
      <c r="M11" s="1583">
        <v>0</v>
      </c>
      <c r="N11" s="1583">
        <v>0</v>
      </c>
      <c r="O11" s="1583">
        <v>0</v>
      </c>
      <c r="P11" s="1587"/>
      <c r="Q11" s="609"/>
      <c r="R11" s="18"/>
      <c r="S11" s="1583">
        <v>0</v>
      </c>
      <c r="T11" s="43">
        <v>0</v>
      </c>
      <c r="U11" s="1583">
        <v>0</v>
      </c>
      <c r="V11" s="1583">
        <v>0</v>
      </c>
      <c r="W11" s="1583">
        <v>0</v>
      </c>
      <c r="X11" s="1587"/>
      <c r="Y11" s="615"/>
      <c r="Z11" s="18"/>
      <c r="AA11" s="1583">
        <v>0</v>
      </c>
      <c r="AB11" s="43">
        <v>0</v>
      </c>
      <c r="AC11" s="1583">
        <v>0</v>
      </c>
      <c r="AD11" s="1583">
        <v>0</v>
      </c>
      <c r="AE11" s="1583">
        <v>0</v>
      </c>
      <c r="AF11" s="1587"/>
      <c r="AG11" s="622"/>
      <c r="AH11" s="18"/>
      <c r="AI11" s="1583">
        <v>88497</v>
      </c>
      <c r="AJ11" s="43">
        <v>4</v>
      </c>
      <c r="AK11" s="1583">
        <v>22124</v>
      </c>
      <c r="AL11" s="1583">
        <v>22157</v>
      </c>
      <c r="AM11" s="1583">
        <v>10733</v>
      </c>
      <c r="AN11" s="1587"/>
      <c r="AO11" s="628"/>
      <c r="AP11" s="9"/>
      <c r="AQ11" s="19"/>
      <c r="AR11" s="20"/>
      <c r="AS11" s="21"/>
    </row>
    <row r="12" spans="1:45" s="8" customFormat="1" ht="16">
      <c r="A12" s="7"/>
      <c r="B12" s="8" t="s">
        <v>79</v>
      </c>
      <c r="C12" s="1583">
        <v>0</v>
      </c>
      <c r="D12" s="43">
        <v>0</v>
      </c>
      <c r="E12" s="1583">
        <v>0</v>
      </c>
      <c r="F12" s="1583">
        <v>0</v>
      </c>
      <c r="G12" s="1583">
        <v>0</v>
      </c>
      <c r="H12" s="1587"/>
      <c r="I12" s="603"/>
      <c r="J12" s="18"/>
      <c r="K12" s="1583">
        <v>794246</v>
      </c>
      <c r="L12" s="43">
        <v>103</v>
      </c>
      <c r="M12" s="1583">
        <v>7711</v>
      </c>
      <c r="N12" s="1583">
        <v>5000</v>
      </c>
      <c r="O12" s="1583">
        <v>6561</v>
      </c>
      <c r="P12" s="1587"/>
      <c r="Q12" s="609"/>
      <c r="R12" s="18"/>
      <c r="S12" s="1583">
        <v>0</v>
      </c>
      <c r="T12" s="43">
        <v>0</v>
      </c>
      <c r="U12" s="1583">
        <v>0</v>
      </c>
      <c r="V12" s="1583">
        <v>0</v>
      </c>
      <c r="W12" s="1583">
        <v>0</v>
      </c>
      <c r="X12" s="1587"/>
      <c r="Y12" s="615"/>
      <c r="Z12" s="18"/>
      <c r="AA12" s="1583">
        <v>2121929</v>
      </c>
      <c r="AB12" s="43">
        <v>91</v>
      </c>
      <c r="AC12" s="1583">
        <v>23318</v>
      </c>
      <c r="AD12" s="1583">
        <v>18500</v>
      </c>
      <c r="AE12" s="1583">
        <v>10873</v>
      </c>
      <c r="AF12" s="1587"/>
      <c r="AG12" s="622"/>
      <c r="AH12" s="18"/>
      <c r="AI12" s="1583">
        <v>114938</v>
      </c>
      <c r="AJ12" s="43">
        <v>39</v>
      </c>
      <c r="AK12" s="1583">
        <v>2947</v>
      </c>
      <c r="AL12" s="1583">
        <v>3000</v>
      </c>
      <c r="AM12" s="1583">
        <v>223</v>
      </c>
      <c r="AN12" s="1587"/>
      <c r="AO12" s="628"/>
      <c r="AP12" s="9"/>
      <c r="AQ12" s="19"/>
      <c r="AR12" s="20"/>
      <c r="AS12" s="21"/>
    </row>
    <row r="13" spans="1:45" s="8" customFormat="1" ht="16">
      <c r="A13" s="7"/>
      <c r="B13" s="8" t="s">
        <v>80</v>
      </c>
      <c r="C13" s="1583">
        <v>0</v>
      </c>
      <c r="D13" s="43">
        <v>0</v>
      </c>
      <c r="E13" s="1583">
        <v>0</v>
      </c>
      <c r="F13" s="1583">
        <v>0</v>
      </c>
      <c r="G13" s="1583">
        <v>0</v>
      </c>
      <c r="H13" s="1587"/>
      <c r="I13" s="603"/>
      <c r="J13" s="18"/>
      <c r="K13" s="1583">
        <v>0</v>
      </c>
      <c r="L13" s="43">
        <v>0</v>
      </c>
      <c r="M13" s="1583">
        <v>0</v>
      </c>
      <c r="N13" s="1583">
        <v>0</v>
      </c>
      <c r="O13" s="1583">
        <v>0</v>
      </c>
      <c r="P13" s="1587"/>
      <c r="Q13" s="609"/>
      <c r="R13" s="18"/>
      <c r="S13" s="1583">
        <v>11597</v>
      </c>
      <c r="T13" s="43">
        <v>4</v>
      </c>
      <c r="U13" s="1583">
        <v>2899</v>
      </c>
      <c r="V13" s="1583">
        <v>2307</v>
      </c>
      <c r="W13" s="1583">
        <v>1418</v>
      </c>
      <c r="X13" s="1587"/>
      <c r="Y13" s="615"/>
      <c r="Z13" s="18"/>
      <c r="AA13" s="1583">
        <v>96892</v>
      </c>
      <c r="AB13" s="43">
        <v>16</v>
      </c>
      <c r="AC13" s="1583">
        <v>6056</v>
      </c>
      <c r="AD13" s="1583">
        <v>6000</v>
      </c>
      <c r="AE13" s="1583">
        <v>3240</v>
      </c>
      <c r="AF13" s="1587"/>
      <c r="AG13" s="622"/>
      <c r="AH13" s="18"/>
      <c r="AI13" s="1583">
        <v>14000</v>
      </c>
      <c r="AJ13" s="43">
        <v>2</v>
      </c>
      <c r="AK13" s="1583">
        <v>7000</v>
      </c>
      <c r="AL13" s="1583">
        <v>7000</v>
      </c>
      <c r="AM13" s="1583">
        <v>1414</v>
      </c>
      <c r="AN13" s="1587"/>
      <c r="AO13" s="628"/>
      <c r="AP13" s="9"/>
      <c r="AQ13" s="19"/>
      <c r="AR13" s="20"/>
      <c r="AS13" s="21"/>
    </row>
    <row r="14" spans="1:45" s="8" customFormat="1" ht="16">
      <c r="A14" s="7"/>
      <c r="B14" s="8" t="s">
        <v>81</v>
      </c>
      <c r="C14" s="1583">
        <v>0</v>
      </c>
      <c r="D14" s="43">
        <v>0</v>
      </c>
      <c r="E14" s="1583">
        <v>0</v>
      </c>
      <c r="F14" s="1583">
        <v>0</v>
      </c>
      <c r="G14" s="1583">
        <v>0</v>
      </c>
      <c r="H14" s="1583">
        <v>0</v>
      </c>
      <c r="I14" s="602">
        <v>0</v>
      </c>
      <c r="J14" s="18"/>
      <c r="K14" s="1583">
        <v>0</v>
      </c>
      <c r="L14" s="43">
        <v>0</v>
      </c>
      <c r="M14" s="1583">
        <v>0</v>
      </c>
      <c r="N14" s="1583">
        <v>0</v>
      </c>
      <c r="O14" s="1583">
        <v>0</v>
      </c>
      <c r="P14" s="1583">
        <v>0</v>
      </c>
      <c r="Q14" s="608">
        <v>0</v>
      </c>
      <c r="R14" s="18"/>
      <c r="S14" s="1583">
        <v>0</v>
      </c>
      <c r="T14" s="43">
        <v>0</v>
      </c>
      <c r="U14" s="1583">
        <v>0</v>
      </c>
      <c r="V14" s="1583">
        <v>0</v>
      </c>
      <c r="W14" s="1583">
        <v>0</v>
      </c>
      <c r="X14" s="1583">
        <v>0</v>
      </c>
      <c r="Y14" s="614">
        <v>0</v>
      </c>
      <c r="Z14" s="18"/>
      <c r="AA14" s="1583">
        <v>0</v>
      </c>
      <c r="AB14" s="43">
        <v>0</v>
      </c>
      <c r="AC14" s="1583">
        <v>0</v>
      </c>
      <c r="AD14" s="1583">
        <v>0</v>
      </c>
      <c r="AE14" s="1583">
        <v>0</v>
      </c>
      <c r="AF14" s="1583">
        <v>0</v>
      </c>
      <c r="AG14" s="621">
        <v>0</v>
      </c>
      <c r="AH14" s="18"/>
      <c r="AI14" s="1583">
        <v>0</v>
      </c>
      <c r="AJ14" s="43">
        <v>0</v>
      </c>
      <c r="AK14" s="1583">
        <v>0</v>
      </c>
      <c r="AL14" s="1583">
        <v>0</v>
      </c>
      <c r="AM14" s="1583">
        <v>0</v>
      </c>
      <c r="AN14" s="1583">
        <v>0</v>
      </c>
      <c r="AO14" s="627">
        <v>0</v>
      </c>
      <c r="AP14" s="9"/>
      <c r="AQ14" s="19"/>
      <c r="AR14" s="20"/>
      <c r="AS14" s="21"/>
    </row>
    <row r="15" spans="1:45" s="8" customFormat="1" ht="16">
      <c r="A15" s="7"/>
      <c r="B15" s="8" t="s">
        <v>82</v>
      </c>
      <c r="C15" s="1583">
        <v>7525621.2199999997</v>
      </c>
      <c r="D15" s="43">
        <v>77</v>
      </c>
      <c r="E15" s="1583">
        <v>97735.34</v>
      </c>
      <c r="F15" s="1583">
        <v>91460.46</v>
      </c>
      <c r="G15" s="1583">
        <v>58079.79</v>
      </c>
      <c r="H15" s="1587"/>
      <c r="I15" s="603"/>
      <c r="J15" s="18"/>
      <c r="K15" s="1583">
        <v>14140046</v>
      </c>
      <c r="L15" s="43">
        <v>292</v>
      </c>
      <c r="M15" s="1583">
        <v>48425</v>
      </c>
      <c r="N15" s="1583">
        <v>38788</v>
      </c>
      <c r="O15" s="1583">
        <v>35354</v>
      </c>
      <c r="P15" s="1587"/>
      <c r="Q15" s="609"/>
      <c r="R15" s="18"/>
      <c r="S15" s="1583">
        <v>0</v>
      </c>
      <c r="T15" s="43">
        <v>0</v>
      </c>
      <c r="U15" s="1583">
        <v>0</v>
      </c>
      <c r="V15" s="1583">
        <v>0</v>
      </c>
      <c r="W15" s="1583">
        <v>0</v>
      </c>
      <c r="X15" s="1587"/>
      <c r="Y15" s="615"/>
      <c r="Z15" s="18"/>
      <c r="AA15" s="1583">
        <v>0</v>
      </c>
      <c r="AB15" s="43">
        <v>0</v>
      </c>
      <c r="AC15" s="1583">
        <v>0</v>
      </c>
      <c r="AD15" s="1583">
        <v>0</v>
      </c>
      <c r="AE15" s="1583">
        <v>0</v>
      </c>
      <c r="AF15" s="1587"/>
      <c r="AG15" s="622"/>
      <c r="AH15" s="18"/>
      <c r="AI15" s="1583">
        <v>0</v>
      </c>
      <c r="AJ15" s="43">
        <v>0</v>
      </c>
      <c r="AK15" s="1583">
        <v>0</v>
      </c>
      <c r="AL15" s="1583">
        <v>0</v>
      </c>
      <c r="AM15" s="1583">
        <v>0</v>
      </c>
      <c r="AN15" s="1587"/>
      <c r="AO15" s="628"/>
      <c r="AP15" s="9"/>
      <c r="AQ15" s="19"/>
      <c r="AR15" s="20"/>
      <c r="AS15" s="21"/>
    </row>
    <row r="16" spans="1:45" s="8" customFormat="1" ht="16">
      <c r="A16" s="7"/>
      <c r="B16" s="8" t="s">
        <v>83</v>
      </c>
      <c r="C16" s="1583">
        <v>0</v>
      </c>
      <c r="D16" s="43">
        <v>0</v>
      </c>
      <c r="E16" s="1583">
        <v>0</v>
      </c>
      <c r="F16" s="1583">
        <v>0</v>
      </c>
      <c r="G16" s="1583">
        <v>0</v>
      </c>
      <c r="H16" s="1587"/>
      <c r="I16" s="603"/>
      <c r="J16" s="18"/>
      <c r="K16" s="1583">
        <v>0</v>
      </c>
      <c r="L16" s="43">
        <v>0</v>
      </c>
      <c r="M16" s="1583">
        <v>0</v>
      </c>
      <c r="N16" s="1583">
        <v>0</v>
      </c>
      <c r="O16" s="1583">
        <v>0</v>
      </c>
      <c r="P16" s="1587"/>
      <c r="Q16" s="609"/>
      <c r="R16" s="18"/>
      <c r="S16" s="1583">
        <v>0</v>
      </c>
      <c r="T16" s="43">
        <v>0</v>
      </c>
      <c r="U16" s="1583">
        <v>0</v>
      </c>
      <c r="V16" s="1583">
        <v>0</v>
      </c>
      <c r="W16" s="1583">
        <v>0</v>
      </c>
      <c r="X16" s="1587"/>
      <c r="Y16" s="615"/>
      <c r="Z16" s="18"/>
      <c r="AA16" s="1583">
        <v>0</v>
      </c>
      <c r="AB16" s="43">
        <v>0</v>
      </c>
      <c r="AC16" s="1583">
        <v>0</v>
      </c>
      <c r="AD16" s="1583">
        <v>0</v>
      </c>
      <c r="AE16" s="1583">
        <v>0</v>
      </c>
      <c r="AF16" s="1587"/>
      <c r="AG16" s="622"/>
      <c r="AH16" s="18"/>
      <c r="AI16" s="1583">
        <v>0</v>
      </c>
      <c r="AJ16" s="43">
        <v>0</v>
      </c>
      <c r="AK16" s="1583">
        <v>0</v>
      </c>
      <c r="AL16" s="1583">
        <v>0</v>
      </c>
      <c r="AM16" s="1583">
        <v>0</v>
      </c>
      <c r="AN16" s="1587"/>
      <c r="AO16" s="628"/>
      <c r="AP16" s="9"/>
      <c r="AQ16" s="19"/>
      <c r="AR16" s="20"/>
      <c r="AS16" s="21"/>
    </row>
    <row r="17" spans="1:45" s="8" customFormat="1" ht="16">
      <c r="A17" s="7"/>
      <c r="B17" s="8" t="s">
        <v>84</v>
      </c>
      <c r="C17" s="1583">
        <v>0</v>
      </c>
      <c r="D17" s="43">
        <v>0</v>
      </c>
      <c r="E17" s="1583">
        <v>0</v>
      </c>
      <c r="F17" s="1583">
        <v>0</v>
      </c>
      <c r="G17" s="1583">
        <v>0</v>
      </c>
      <c r="H17" s="1587"/>
      <c r="I17" s="603"/>
      <c r="J17" s="18"/>
      <c r="K17" s="1583">
        <v>0</v>
      </c>
      <c r="L17" s="43">
        <v>0</v>
      </c>
      <c r="M17" s="1583">
        <v>0</v>
      </c>
      <c r="N17" s="1583">
        <v>0</v>
      </c>
      <c r="O17" s="1583">
        <v>0</v>
      </c>
      <c r="P17" s="1587"/>
      <c r="Q17" s="609"/>
      <c r="R17" s="18"/>
      <c r="S17" s="1583">
        <v>0</v>
      </c>
      <c r="T17" s="43">
        <v>0</v>
      </c>
      <c r="U17" s="1583">
        <v>0</v>
      </c>
      <c r="V17" s="1583">
        <v>0</v>
      </c>
      <c r="W17" s="1583">
        <v>0</v>
      </c>
      <c r="X17" s="1587"/>
      <c r="Y17" s="615"/>
      <c r="Z17" s="18"/>
      <c r="AA17" s="1583">
        <v>0</v>
      </c>
      <c r="AB17" s="43">
        <v>0</v>
      </c>
      <c r="AC17" s="1583">
        <v>0</v>
      </c>
      <c r="AD17" s="1583">
        <v>0</v>
      </c>
      <c r="AE17" s="1583">
        <v>0</v>
      </c>
      <c r="AF17" s="1587"/>
      <c r="AG17" s="622"/>
      <c r="AH17" s="18"/>
      <c r="AI17" s="1583">
        <v>0</v>
      </c>
      <c r="AJ17" s="43">
        <v>0</v>
      </c>
      <c r="AK17" s="1583">
        <v>0</v>
      </c>
      <c r="AL17" s="1583">
        <v>0</v>
      </c>
      <c r="AM17" s="1583">
        <v>0</v>
      </c>
      <c r="AN17" s="1587"/>
      <c r="AO17" s="628"/>
      <c r="AP17" s="9"/>
      <c r="AQ17" s="19"/>
      <c r="AR17" s="20"/>
      <c r="AS17" s="21"/>
    </row>
    <row r="18" spans="1:45" s="8" customFormat="1" ht="16">
      <c r="A18" s="7"/>
      <c r="B18" s="8" t="s">
        <v>85</v>
      </c>
      <c r="C18" s="1584">
        <v>0</v>
      </c>
      <c r="D18" s="43">
        <v>0</v>
      </c>
      <c r="E18" s="1584">
        <v>0</v>
      </c>
      <c r="F18" s="1584">
        <v>0</v>
      </c>
      <c r="G18" s="1584">
        <v>0</v>
      </c>
      <c r="H18" s="1587"/>
      <c r="I18" s="603"/>
      <c r="J18" s="22"/>
      <c r="K18" s="1584">
        <v>0</v>
      </c>
      <c r="L18" s="43">
        <v>0</v>
      </c>
      <c r="M18" s="1584">
        <v>0</v>
      </c>
      <c r="N18" s="1584">
        <v>0</v>
      </c>
      <c r="O18" s="1584">
        <v>0</v>
      </c>
      <c r="P18" s="1587"/>
      <c r="Q18" s="609"/>
      <c r="R18" s="22"/>
      <c r="S18" s="1584">
        <v>0</v>
      </c>
      <c r="T18" s="43">
        <v>0</v>
      </c>
      <c r="U18" s="1584">
        <v>0</v>
      </c>
      <c r="V18" s="1584">
        <v>0</v>
      </c>
      <c r="W18" s="1584">
        <v>0</v>
      </c>
      <c r="X18" s="1587"/>
      <c r="Y18" s="615"/>
      <c r="Z18" s="22"/>
      <c r="AA18" s="1584">
        <v>0</v>
      </c>
      <c r="AB18" s="43">
        <v>0</v>
      </c>
      <c r="AC18" s="1584">
        <v>0</v>
      </c>
      <c r="AD18" s="1584">
        <v>0</v>
      </c>
      <c r="AE18" s="1584">
        <v>0</v>
      </c>
      <c r="AF18" s="1587"/>
      <c r="AG18" s="622"/>
      <c r="AH18" s="22"/>
      <c r="AI18" s="1584">
        <v>246572</v>
      </c>
      <c r="AJ18" s="43">
        <v>1</v>
      </c>
      <c r="AK18" s="1584">
        <v>246572</v>
      </c>
      <c r="AL18" s="1584">
        <v>246572</v>
      </c>
      <c r="AM18" s="1584">
        <v>0</v>
      </c>
      <c r="AN18" s="1587"/>
      <c r="AO18" s="628"/>
      <c r="AP18" s="9"/>
      <c r="AQ18" s="19"/>
      <c r="AR18" s="20"/>
      <c r="AS18" s="21"/>
    </row>
    <row r="19" spans="1:45" s="8" customFormat="1" ht="16">
      <c r="A19" s="7"/>
      <c r="B19" s="8" t="s">
        <v>86</v>
      </c>
      <c r="C19" s="1584">
        <f>C50*D50*E50*7.85</f>
        <v>755941.76332999999</v>
      </c>
      <c r="D19" s="43">
        <f>D50</f>
        <v>13</v>
      </c>
      <c r="E19" s="1584">
        <f t="shared" ref="E19" si="0">C19/D19</f>
        <v>58149.366410000002</v>
      </c>
      <c r="F19" s="1587"/>
      <c r="G19" s="1587"/>
      <c r="H19" s="1587"/>
      <c r="I19" s="603"/>
      <c r="J19" s="22"/>
      <c r="K19" s="1584">
        <f>K50*L50*M50*7.85</f>
        <v>2158128.4998000003</v>
      </c>
      <c r="L19" s="43">
        <f>L50</f>
        <v>40</v>
      </c>
      <c r="M19" s="1584">
        <f>K19/L19</f>
        <v>53953.212495000007</v>
      </c>
      <c r="N19" s="1587"/>
      <c r="O19" s="1587"/>
      <c r="P19" s="1587"/>
      <c r="Q19" s="609"/>
      <c r="R19" s="22"/>
      <c r="S19" s="1584">
        <f>S50*T50*U50*7.85</f>
        <v>2501238.3407999999</v>
      </c>
      <c r="T19" s="43">
        <f>T50</f>
        <v>60</v>
      </c>
      <c r="U19" s="1584">
        <f t="shared" ref="U19" si="1">S19/T19</f>
        <v>41687.305679999998</v>
      </c>
      <c r="V19" s="1587"/>
      <c r="W19" s="1587"/>
      <c r="X19" s="1587"/>
      <c r="Y19" s="615"/>
      <c r="Z19" s="22"/>
      <c r="AA19" s="1584">
        <f>AA50*AB50*AC50*7.85</f>
        <v>1194766.34347</v>
      </c>
      <c r="AB19" s="43">
        <f>AB50</f>
        <v>29</v>
      </c>
      <c r="AC19" s="1584">
        <f>AA19/AB19</f>
        <v>41198.83943</v>
      </c>
      <c r="AD19" s="1587"/>
      <c r="AE19" s="1587"/>
      <c r="AF19" s="1587"/>
      <c r="AG19" s="622"/>
      <c r="AH19" s="22"/>
      <c r="AI19" s="1584">
        <f>AI50*AJ50*AK50*7.85</f>
        <v>3153019.7588</v>
      </c>
      <c r="AJ19" s="43">
        <f>AJ50</f>
        <v>62</v>
      </c>
      <c r="AK19" s="1584">
        <f>AI19/AJ19</f>
        <v>50855.157399999996</v>
      </c>
      <c r="AL19" s="1587"/>
      <c r="AM19" s="1587"/>
      <c r="AN19" s="1587"/>
      <c r="AO19" s="628"/>
      <c r="AP19" s="9"/>
      <c r="AQ19" s="19"/>
      <c r="AR19" s="20"/>
      <c r="AS19" s="21"/>
    </row>
    <row r="20" spans="1:45" s="8" customFormat="1">
      <c r="A20" s="7"/>
      <c r="B20" s="23"/>
      <c r="C20" s="1585"/>
      <c r="D20" s="43"/>
      <c r="E20" s="1585"/>
      <c r="F20" s="1585"/>
      <c r="G20" s="1585"/>
      <c r="H20" s="1585"/>
      <c r="I20" s="604"/>
      <c r="J20" s="24"/>
      <c r="K20" s="1585"/>
      <c r="L20" s="43"/>
      <c r="M20" s="1585"/>
      <c r="N20" s="1585"/>
      <c r="O20" s="1585"/>
      <c r="P20" s="1585"/>
      <c r="Q20" s="610"/>
      <c r="R20" s="24"/>
      <c r="S20" s="1585"/>
      <c r="T20" s="43"/>
      <c r="U20" s="1585"/>
      <c r="V20" s="1585"/>
      <c r="W20" s="1585"/>
      <c r="X20" s="1585"/>
      <c r="Y20" s="616"/>
      <c r="Z20" s="24"/>
      <c r="AA20" s="1585"/>
      <c r="AB20" s="43"/>
      <c r="AC20" s="1585"/>
      <c r="AD20" s="1585"/>
      <c r="AE20" s="1585"/>
      <c r="AF20" s="1585"/>
      <c r="AG20" s="623"/>
      <c r="AH20" s="24"/>
      <c r="AI20" s="1585"/>
      <c r="AJ20" s="43"/>
      <c r="AK20" s="1585"/>
      <c r="AL20" s="1585"/>
      <c r="AM20" s="1585"/>
      <c r="AN20" s="1585"/>
      <c r="AO20" s="629"/>
      <c r="AP20" s="9"/>
      <c r="AQ20" s="9"/>
      <c r="AR20" s="9"/>
      <c r="AS20" s="9"/>
    </row>
    <row r="21" spans="1:45" s="8" customFormat="1">
      <c r="A21" s="7"/>
      <c r="B21" s="25" t="s">
        <v>62</v>
      </c>
      <c r="C21" s="1586"/>
      <c r="D21" s="43"/>
      <c r="E21" s="1586"/>
      <c r="F21" s="1586"/>
      <c r="G21" s="1586"/>
      <c r="H21" s="1586"/>
      <c r="I21" s="605"/>
      <c r="K21" s="1586"/>
      <c r="L21" s="43"/>
      <c r="M21" s="1586"/>
      <c r="N21" s="1586"/>
      <c r="O21" s="1586"/>
      <c r="P21" s="1586"/>
      <c r="Q21" s="611"/>
      <c r="S21" s="1586"/>
      <c r="T21" s="43"/>
      <c r="U21" s="1586"/>
      <c r="V21" s="1586"/>
      <c r="W21" s="1586"/>
      <c r="X21" s="1586"/>
      <c r="Y21" s="617"/>
      <c r="AA21" s="1586"/>
      <c r="AB21" s="43"/>
      <c r="AC21" s="1586"/>
      <c r="AD21" s="1586"/>
      <c r="AE21" s="1586"/>
      <c r="AF21" s="1586"/>
      <c r="AG21" s="624"/>
      <c r="AI21" s="1586"/>
      <c r="AJ21" s="43"/>
      <c r="AK21" s="1586"/>
      <c r="AL21" s="1586"/>
      <c r="AM21" s="1586"/>
      <c r="AN21" s="1586"/>
      <c r="AO21" s="630"/>
      <c r="AP21" s="9"/>
      <c r="AQ21" s="9"/>
      <c r="AR21" s="9"/>
      <c r="AS21" s="9"/>
    </row>
    <row r="22" spans="1:45" s="8" customFormat="1" ht="16">
      <c r="A22" s="7"/>
      <c r="B22" s="23" t="s">
        <v>87</v>
      </c>
      <c r="C22" s="1583">
        <v>346642.24</v>
      </c>
      <c r="D22" s="43">
        <v>2</v>
      </c>
      <c r="E22" s="1583">
        <v>173321.12</v>
      </c>
      <c r="F22" s="1583">
        <v>173321.12</v>
      </c>
      <c r="G22" s="1583">
        <v>7346.84</v>
      </c>
      <c r="H22" s="1583">
        <v>916.24</v>
      </c>
      <c r="I22" s="602">
        <v>0.50726700000000002</v>
      </c>
      <c r="J22" s="18"/>
      <c r="K22" s="1583">
        <v>80170540</v>
      </c>
      <c r="L22" s="43">
        <v>648</v>
      </c>
      <c r="M22" s="1583">
        <v>123720</v>
      </c>
      <c r="N22" s="1583">
        <v>109584</v>
      </c>
      <c r="O22" s="1583">
        <v>84752</v>
      </c>
      <c r="P22" s="1583">
        <v>798</v>
      </c>
      <c r="Q22" s="608">
        <v>0.42353400000000002</v>
      </c>
      <c r="R22" s="18"/>
      <c r="S22" s="1583">
        <v>4001513</v>
      </c>
      <c r="T22" s="43">
        <v>51</v>
      </c>
      <c r="U22" s="1583">
        <v>78461</v>
      </c>
      <c r="V22" s="1583">
        <v>68430</v>
      </c>
      <c r="W22" s="1583">
        <v>50254</v>
      </c>
      <c r="X22" s="1583">
        <v>0</v>
      </c>
      <c r="Y22" s="614">
        <v>0</v>
      </c>
      <c r="Z22" s="18"/>
      <c r="AA22" s="1583">
        <v>31124920</v>
      </c>
      <c r="AB22" s="43">
        <v>321</v>
      </c>
      <c r="AC22" s="1583">
        <v>96962</v>
      </c>
      <c r="AD22" s="1583">
        <v>79105</v>
      </c>
      <c r="AE22" s="1583">
        <v>80066</v>
      </c>
      <c r="AF22" s="1583">
        <v>668</v>
      </c>
      <c r="AG22" s="621">
        <v>0.37213499999999999</v>
      </c>
      <c r="AH22" s="18"/>
      <c r="AI22" s="1583">
        <v>8742890</v>
      </c>
      <c r="AJ22" s="43">
        <v>101</v>
      </c>
      <c r="AK22" s="1583">
        <v>86563</v>
      </c>
      <c r="AL22" s="1583">
        <v>76041</v>
      </c>
      <c r="AM22" s="1583">
        <v>54633</v>
      </c>
      <c r="AN22" s="1583">
        <v>1014</v>
      </c>
      <c r="AO22" s="627">
        <v>0.45567999999999997</v>
      </c>
      <c r="AP22" s="9"/>
      <c r="AQ22" s="19"/>
      <c r="AR22" s="20"/>
      <c r="AS22" s="21"/>
    </row>
    <row r="23" spans="1:45" s="8" customFormat="1" ht="16">
      <c r="A23" s="7"/>
      <c r="B23" s="23" t="s">
        <v>88</v>
      </c>
      <c r="C23" s="1583">
        <v>168126.12</v>
      </c>
      <c r="D23" s="43">
        <v>1</v>
      </c>
      <c r="E23" s="1583">
        <v>168126.12</v>
      </c>
      <c r="F23" s="1583">
        <v>168126.12</v>
      </c>
      <c r="G23" s="1583">
        <v>0</v>
      </c>
      <c r="H23" s="1583">
        <v>627.41</v>
      </c>
      <c r="I23" s="602">
        <v>0.366508</v>
      </c>
      <c r="J23" s="18"/>
      <c r="K23" s="1583">
        <v>62996050</v>
      </c>
      <c r="L23" s="43">
        <v>519</v>
      </c>
      <c r="M23" s="1583">
        <v>121380</v>
      </c>
      <c r="N23" s="1583">
        <v>108278</v>
      </c>
      <c r="O23" s="1583">
        <v>84001</v>
      </c>
      <c r="P23" s="1583">
        <v>798</v>
      </c>
      <c r="Q23" s="608">
        <v>0.429309</v>
      </c>
      <c r="R23" s="18"/>
      <c r="S23" s="1583">
        <v>3998748</v>
      </c>
      <c r="T23" s="43">
        <v>51</v>
      </c>
      <c r="U23" s="1583">
        <v>78407</v>
      </c>
      <c r="V23" s="1583">
        <v>68436</v>
      </c>
      <c r="W23" s="1583">
        <v>49962</v>
      </c>
      <c r="X23" s="1583">
        <v>0</v>
      </c>
      <c r="Y23" s="614">
        <v>0</v>
      </c>
      <c r="Z23" s="18"/>
      <c r="AA23" s="1583">
        <v>27276651</v>
      </c>
      <c r="AB23" s="43">
        <v>287</v>
      </c>
      <c r="AC23" s="1583">
        <v>95041</v>
      </c>
      <c r="AD23" s="1583">
        <v>78523</v>
      </c>
      <c r="AE23" s="1583">
        <v>80740</v>
      </c>
      <c r="AF23" s="1583">
        <v>675</v>
      </c>
      <c r="AG23" s="621">
        <v>0.37304900000000002</v>
      </c>
      <c r="AH23" s="18"/>
      <c r="AI23" s="1583">
        <v>7875906</v>
      </c>
      <c r="AJ23" s="43">
        <v>105</v>
      </c>
      <c r="AK23" s="1583">
        <v>75009</v>
      </c>
      <c r="AL23" s="1583">
        <v>63844</v>
      </c>
      <c r="AM23" s="1583">
        <v>54532</v>
      </c>
      <c r="AN23" s="1583">
        <v>956</v>
      </c>
      <c r="AO23" s="627">
        <v>0.45793</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315841.98</v>
      </c>
      <c r="D49" s="43">
        <v>29</v>
      </c>
      <c r="E49" s="29"/>
      <c r="F49" s="606"/>
      <c r="G49" s="606"/>
      <c r="H49" s="606"/>
      <c r="I49" s="606"/>
      <c r="K49" s="1583">
        <v>240289</v>
      </c>
      <c r="L49" s="43">
        <v>636</v>
      </c>
      <c r="M49" s="46"/>
      <c r="N49" s="612"/>
      <c r="O49" s="612"/>
      <c r="P49" s="612"/>
      <c r="Q49" s="612"/>
      <c r="S49" s="1583">
        <v>251684</v>
      </c>
      <c r="T49" s="43">
        <v>121</v>
      </c>
      <c r="U49" s="46"/>
      <c r="V49" s="618"/>
      <c r="W49" s="618"/>
      <c r="X49" s="620"/>
      <c r="Y49" s="618"/>
      <c r="AA49" s="1583">
        <v>205104</v>
      </c>
      <c r="AB49" s="43">
        <v>46</v>
      </c>
      <c r="AC49" s="46"/>
      <c r="AD49" s="625"/>
      <c r="AE49" s="625"/>
      <c r="AF49" s="625"/>
      <c r="AG49" s="625"/>
      <c r="AI49" s="1583">
        <v>271552</v>
      </c>
      <c r="AJ49" s="43">
        <v>206</v>
      </c>
      <c r="AK49" s="29"/>
      <c r="AL49" s="631"/>
      <c r="AM49" s="631"/>
      <c r="AN49" s="631"/>
      <c r="AO49" s="631"/>
      <c r="AP49" s="9"/>
      <c r="AQ49" s="31"/>
      <c r="AR49" s="21"/>
      <c r="AS49" s="32"/>
    </row>
    <row r="50" spans="1:45" s="8" customFormat="1">
      <c r="A50" s="7"/>
      <c r="B50" s="8" t="s">
        <v>63</v>
      </c>
      <c r="C50" s="1583">
        <v>270349</v>
      </c>
      <c r="D50" s="43">
        <v>13</v>
      </c>
      <c r="E50" s="33">
        <v>2.7400000000000001E-2</v>
      </c>
      <c r="F50" s="607">
        <v>2.4750000000000001E-2</v>
      </c>
      <c r="G50" s="607">
        <v>8.3000000000000001E-3</v>
      </c>
      <c r="H50" s="1588">
        <v>374.87</v>
      </c>
      <c r="I50" s="607">
        <v>0.20249700000000001</v>
      </c>
      <c r="K50" s="1583">
        <v>251759</v>
      </c>
      <c r="L50" s="43">
        <v>40</v>
      </c>
      <c r="M50" s="47">
        <v>2.7300000000000001E-2</v>
      </c>
      <c r="N50" s="613">
        <v>2.6875E-2</v>
      </c>
      <c r="O50" s="613">
        <v>6.0000000000000001E-3</v>
      </c>
      <c r="P50" s="1588">
        <v>424</v>
      </c>
      <c r="Q50" s="613">
        <v>0.25</v>
      </c>
      <c r="S50" s="1583">
        <v>232916</v>
      </c>
      <c r="T50" s="43">
        <v>60</v>
      </c>
      <c r="U50" s="47">
        <v>2.2800000000000001E-2</v>
      </c>
      <c r="V50" s="619">
        <v>2.2135999999999999E-2</v>
      </c>
      <c r="W50" s="619">
        <v>1.0699999999999999E-2</v>
      </c>
      <c r="X50" s="1588">
        <v>375</v>
      </c>
      <c r="Y50" s="619">
        <v>0.21368200000000001</v>
      </c>
      <c r="AA50" s="1583">
        <v>274778</v>
      </c>
      <c r="AB50" s="43">
        <v>29</v>
      </c>
      <c r="AC50" s="47">
        <v>1.9099999999999999E-2</v>
      </c>
      <c r="AD50" s="626">
        <v>2.1250000000000002E-2</v>
      </c>
      <c r="AE50" s="626">
        <v>8.0000000000000002E-3</v>
      </c>
      <c r="AF50" s="1588">
        <v>195</v>
      </c>
      <c r="AG50" s="626">
        <v>0.122783</v>
      </c>
      <c r="AI50" s="1583">
        <v>241730</v>
      </c>
      <c r="AJ50" s="43">
        <v>62</v>
      </c>
      <c r="AK50" s="33">
        <v>2.6800000000000001E-2</v>
      </c>
      <c r="AL50" s="632">
        <v>2.2800000000000001E-2</v>
      </c>
      <c r="AM50" s="632">
        <v>1.35E-2</v>
      </c>
      <c r="AN50" s="1588">
        <v>437</v>
      </c>
      <c r="AO50" s="632">
        <v>0.22573699999999999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Q33" sqref="AQ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T25" sqref="T24:T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6174156.3200000003</v>
      </c>
      <c r="D6" s="43">
        <v>47</v>
      </c>
      <c r="E6" s="1583">
        <v>131365.03</v>
      </c>
      <c r="F6" s="1583">
        <v>101500</v>
      </c>
      <c r="G6" s="1583">
        <v>85293.97</v>
      </c>
      <c r="H6" s="1583">
        <v>150.4</v>
      </c>
      <c r="I6" s="633">
        <v>0.116761</v>
      </c>
      <c r="J6" s="18"/>
      <c r="K6" s="1583">
        <v>29035690</v>
      </c>
      <c r="L6" s="43">
        <v>190</v>
      </c>
      <c r="M6" s="1583">
        <v>152819</v>
      </c>
      <c r="N6" s="1583">
        <v>129228</v>
      </c>
      <c r="O6" s="1583">
        <v>101010</v>
      </c>
      <c r="P6" s="1583">
        <v>785</v>
      </c>
      <c r="Q6" s="639">
        <v>0.37757299999999999</v>
      </c>
      <c r="R6" s="18"/>
      <c r="S6" s="1583">
        <v>5352282</v>
      </c>
      <c r="T6" s="43">
        <v>65</v>
      </c>
      <c r="U6" s="1583">
        <v>82343</v>
      </c>
      <c r="V6" s="1583">
        <v>67864</v>
      </c>
      <c r="W6" s="1583">
        <v>54230</v>
      </c>
      <c r="X6" s="1583">
        <v>503</v>
      </c>
      <c r="Y6" s="645">
        <v>0.32876100000000003</v>
      </c>
      <c r="Z6" s="18"/>
      <c r="AA6" s="1583">
        <v>29408862</v>
      </c>
      <c r="AB6" s="43">
        <v>251</v>
      </c>
      <c r="AC6" s="1583">
        <v>117167</v>
      </c>
      <c r="AD6" s="1583">
        <v>96268</v>
      </c>
      <c r="AE6" s="1583">
        <v>96482</v>
      </c>
      <c r="AF6" s="1583">
        <v>842</v>
      </c>
      <c r="AG6" s="652">
        <v>0.43293100000000001</v>
      </c>
      <c r="AH6" s="18"/>
      <c r="AI6" s="1583">
        <v>10504908</v>
      </c>
      <c r="AJ6" s="43">
        <v>131</v>
      </c>
      <c r="AK6" s="1583">
        <v>80190</v>
      </c>
      <c r="AL6" s="1583">
        <v>73350</v>
      </c>
      <c r="AM6" s="1583">
        <v>49566</v>
      </c>
      <c r="AN6" s="1583">
        <v>816</v>
      </c>
      <c r="AO6" s="658">
        <v>0.39238000000000001</v>
      </c>
      <c r="AP6" s="9"/>
      <c r="AQ6" s="19"/>
      <c r="AR6" s="20"/>
      <c r="AS6" s="21"/>
    </row>
    <row r="7" spans="1:45" s="8" customFormat="1" ht="16">
      <c r="A7" s="7"/>
      <c r="B7" s="8" t="s">
        <v>74</v>
      </c>
      <c r="C7" s="1583">
        <v>49800</v>
      </c>
      <c r="D7" s="43">
        <v>1</v>
      </c>
      <c r="E7" s="1583">
        <v>49800</v>
      </c>
      <c r="F7" s="1583">
        <v>49800</v>
      </c>
      <c r="G7" s="1583">
        <v>0</v>
      </c>
      <c r="H7" s="1583">
        <v>478.4</v>
      </c>
      <c r="I7" s="633">
        <v>0.38088899999999998</v>
      </c>
      <c r="J7" s="18"/>
      <c r="K7" s="1583">
        <v>13221409</v>
      </c>
      <c r="L7" s="43">
        <v>204</v>
      </c>
      <c r="M7" s="1583">
        <v>64811</v>
      </c>
      <c r="N7" s="1583">
        <v>60699</v>
      </c>
      <c r="O7" s="1583">
        <v>44123</v>
      </c>
      <c r="P7" s="1583">
        <v>0</v>
      </c>
      <c r="Q7" s="639">
        <v>0</v>
      </c>
      <c r="R7" s="18"/>
      <c r="S7" s="1583">
        <v>8601292</v>
      </c>
      <c r="T7" s="43">
        <v>139</v>
      </c>
      <c r="U7" s="1583">
        <v>61880</v>
      </c>
      <c r="V7" s="1583">
        <v>50623</v>
      </c>
      <c r="W7" s="1583">
        <v>49810</v>
      </c>
      <c r="X7" s="1583">
        <v>0</v>
      </c>
      <c r="Y7" s="645">
        <v>0</v>
      </c>
      <c r="Z7" s="18"/>
      <c r="AA7" s="1583">
        <v>6276013</v>
      </c>
      <c r="AB7" s="43">
        <v>114</v>
      </c>
      <c r="AC7" s="1583">
        <v>55053</v>
      </c>
      <c r="AD7" s="1583">
        <v>45539</v>
      </c>
      <c r="AE7" s="1583">
        <v>44648</v>
      </c>
      <c r="AF7" s="1583">
        <v>0</v>
      </c>
      <c r="AG7" s="652">
        <v>0</v>
      </c>
      <c r="AH7" s="18"/>
      <c r="AI7" s="1583">
        <v>449774</v>
      </c>
      <c r="AJ7" s="43">
        <v>15</v>
      </c>
      <c r="AK7" s="1583">
        <v>29985</v>
      </c>
      <c r="AL7" s="1583">
        <v>24899</v>
      </c>
      <c r="AM7" s="1583">
        <v>15367</v>
      </c>
      <c r="AN7" s="1583">
        <v>0</v>
      </c>
      <c r="AO7" s="658">
        <v>0</v>
      </c>
      <c r="AP7" s="9"/>
      <c r="AQ7" s="19"/>
      <c r="AR7" s="20"/>
      <c r="AS7" s="21"/>
    </row>
    <row r="8" spans="1:45" s="8" customFormat="1" ht="16">
      <c r="A8" s="7"/>
      <c r="B8" s="8" t="s">
        <v>75</v>
      </c>
      <c r="C8" s="1583">
        <v>0</v>
      </c>
      <c r="D8" s="43">
        <v>0</v>
      </c>
      <c r="E8" s="1583">
        <v>0</v>
      </c>
      <c r="F8" s="1583">
        <v>0</v>
      </c>
      <c r="G8" s="1583">
        <v>0</v>
      </c>
      <c r="H8" s="1583">
        <v>0</v>
      </c>
      <c r="I8" s="633">
        <v>0</v>
      </c>
      <c r="J8" s="18"/>
      <c r="K8" s="1583">
        <v>3261679</v>
      </c>
      <c r="L8" s="43">
        <v>40</v>
      </c>
      <c r="M8" s="1583">
        <v>81542</v>
      </c>
      <c r="N8" s="1583">
        <v>57213</v>
      </c>
      <c r="O8" s="1583">
        <v>93283</v>
      </c>
      <c r="P8" s="1583">
        <v>132</v>
      </c>
      <c r="Q8" s="639">
        <v>0.56163799999999997</v>
      </c>
      <c r="R8" s="18"/>
      <c r="S8" s="1583">
        <v>1788729</v>
      </c>
      <c r="T8" s="43">
        <v>54</v>
      </c>
      <c r="U8" s="1583">
        <v>33125</v>
      </c>
      <c r="V8" s="1583">
        <v>27915</v>
      </c>
      <c r="W8" s="1583">
        <v>28649</v>
      </c>
      <c r="X8" s="1583">
        <v>148</v>
      </c>
      <c r="Y8" s="645">
        <v>0.43543500000000002</v>
      </c>
      <c r="Z8" s="18"/>
      <c r="AA8" s="1583">
        <v>34485</v>
      </c>
      <c r="AB8" s="43">
        <v>4</v>
      </c>
      <c r="AC8" s="1583">
        <v>8621</v>
      </c>
      <c r="AD8" s="1583">
        <v>8207</v>
      </c>
      <c r="AE8" s="1583">
        <v>8055</v>
      </c>
      <c r="AF8" s="1583">
        <v>282</v>
      </c>
      <c r="AG8" s="652">
        <v>0.68380099999999999</v>
      </c>
      <c r="AH8" s="18"/>
      <c r="AI8" s="1583">
        <v>225948</v>
      </c>
      <c r="AJ8" s="43">
        <v>14</v>
      </c>
      <c r="AK8" s="1583">
        <v>16139</v>
      </c>
      <c r="AL8" s="1583">
        <v>8961</v>
      </c>
      <c r="AM8" s="1583">
        <v>19940</v>
      </c>
      <c r="AN8" s="1583">
        <v>216</v>
      </c>
      <c r="AO8" s="658">
        <v>0.47907</v>
      </c>
      <c r="AP8" s="9"/>
      <c r="AQ8" s="19"/>
      <c r="AR8" s="20"/>
      <c r="AS8" s="21"/>
    </row>
    <row r="9" spans="1:45" s="8" customFormat="1" ht="16">
      <c r="A9" s="7"/>
      <c r="B9" s="8" t="s">
        <v>76</v>
      </c>
      <c r="C9" s="1583">
        <v>2118894.96</v>
      </c>
      <c r="D9" s="43">
        <v>40</v>
      </c>
      <c r="E9" s="1583">
        <v>52972.37</v>
      </c>
      <c r="F9" s="1583">
        <v>47422.89</v>
      </c>
      <c r="G9" s="1583">
        <v>31492.02</v>
      </c>
      <c r="H9" s="1587"/>
      <c r="I9" s="634"/>
      <c r="J9" s="18"/>
      <c r="K9" s="1583">
        <v>97843510</v>
      </c>
      <c r="L9" s="43">
        <v>1659</v>
      </c>
      <c r="M9" s="1583">
        <v>58977</v>
      </c>
      <c r="N9" s="1583">
        <v>50486</v>
      </c>
      <c r="O9" s="1583">
        <v>36472</v>
      </c>
      <c r="P9" s="1587"/>
      <c r="Q9" s="640"/>
      <c r="R9" s="18"/>
      <c r="S9" s="1583">
        <v>4393592</v>
      </c>
      <c r="T9" s="43">
        <v>67</v>
      </c>
      <c r="U9" s="1583">
        <v>65576</v>
      </c>
      <c r="V9" s="1583">
        <v>66767</v>
      </c>
      <c r="W9" s="1583">
        <v>28041</v>
      </c>
      <c r="X9" s="1587"/>
      <c r="Y9" s="646"/>
      <c r="Z9" s="18"/>
      <c r="AA9" s="1583">
        <v>0</v>
      </c>
      <c r="AB9" s="43">
        <v>0</v>
      </c>
      <c r="AC9" s="1583">
        <v>0</v>
      </c>
      <c r="AD9" s="1583">
        <v>0</v>
      </c>
      <c r="AE9" s="1583">
        <v>0</v>
      </c>
      <c r="AF9" s="1587"/>
      <c r="AG9" s="653"/>
      <c r="AH9" s="18"/>
      <c r="AI9" s="1583">
        <v>0</v>
      </c>
      <c r="AJ9" s="43">
        <v>0</v>
      </c>
      <c r="AK9" s="1583">
        <v>0</v>
      </c>
      <c r="AL9" s="1583">
        <v>0</v>
      </c>
      <c r="AM9" s="1583">
        <v>0</v>
      </c>
      <c r="AN9" s="1587"/>
      <c r="AO9" s="659"/>
      <c r="AP9" s="9"/>
      <c r="AQ9" s="19"/>
      <c r="AR9" s="20"/>
      <c r="AS9" s="21"/>
    </row>
    <row r="10" spans="1:45" s="8" customFormat="1" ht="16">
      <c r="A10" s="7"/>
      <c r="B10" s="8" t="s">
        <v>77</v>
      </c>
      <c r="C10" s="1583">
        <v>10804681.699999999</v>
      </c>
      <c r="D10" s="43">
        <v>79</v>
      </c>
      <c r="E10" s="1583">
        <v>136768.12</v>
      </c>
      <c r="F10" s="1583">
        <v>116283.4</v>
      </c>
      <c r="G10" s="1583">
        <v>87342.91</v>
      </c>
      <c r="H10" s="1587"/>
      <c r="I10" s="634"/>
      <c r="J10" s="18"/>
      <c r="K10" s="1583">
        <v>161907851</v>
      </c>
      <c r="L10" s="43">
        <v>1377</v>
      </c>
      <c r="M10" s="1583">
        <v>117580</v>
      </c>
      <c r="N10" s="1583">
        <v>111354</v>
      </c>
      <c r="O10" s="1583">
        <v>65826</v>
      </c>
      <c r="P10" s="1587"/>
      <c r="Q10" s="640"/>
      <c r="R10" s="18"/>
      <c r="S10" s="1583">
        <v>7570448</v>
      </c>
      <c r="T10" s="43">
        <v>97</v>
      </c>
      <c r="U10" s="1583">
        <v>78046</v>
      </c>
      <c r="V10" s="1583">
        <v>63250</v>
      </c>
      <c r="W10" s="1583">
        <v>58263</v>
      </c>
      <c r="X10" s="1587"/>
      <c r="Y10" s="646"/>
      <c r="Z10" s="18"/>
      <c r="AA10" s="1583">
        <v>79655371</v>
      </c>
      <c r="AB10" s="43">
        <v>625</v>
      </c>
      <c r="AC10" s="1583">
        <v>127449</v>
      </c>
      <c r="AD10" s="1583">
        <v>114042</v>
      </c>
      <c r="AE10" s="1583">
        <v>82587</v>
      </c>
      <c r="AF10" s="1587"/>
      <c r="AG10" s="653"/>
      <c r="AH10" s="18"/>
      <c r="AI10" s="1583">
        <v>14014999</v>
      </c>
      <c r="AJ10" s="43">
        <v>153</v>
      </c>
      <c r="AK10" s="1583">
        <v>91601</v>
      </c>
      <c r="AL10" s="1583">
        <v>80706</v>
      </c>
      <c r="AM10" s="1583">
        <v>64551</v>
      </c>
      <c r="AN10" s="1587"/>
      <c r="AO10" s="659"/>
      <c r="AP10" s="9"/>
      <c r="AQ10" s="19"/>
      <c r="AR10" s="20"/>
      <c r="AS10" s="21"/>
    </row>
    <row r="11" spans="1:45" s="8" customFormat="1" ht="16">
      <c r="A11" s="7"/>
      <c r="B11" s="8" t="s">
        <v>78</v>
      </c>
      <c r="C11" s="1583">
        <v>0</v>
      </c>
      <c r="D11" s="43">
        <v>0</v>
      </c>
      <c r="E11" s="1583">
        <v>0</v>
      </c>
      <c r="F11" s="1583">
        <v>0</v>
      </c>
      <c r="G11" s="1583">
        <v>0</v>
      </c>
      <c r="H11" s="1587"/>
      <c r="I11" s="634"/>
      <c r="J11" s="18"/>
      <c r="K11" s="1583">
        <v>0</v>
      </c>
      <c r="L11" s="43">
        <v>0</v>
      </c>
      <c r="M11" s="1583">
        <v>0</v>
      </c>
      <c r="N11" s="1583">
        <v>0</v>
      </c>
      <c r="O11" s="1583">
        <v>0</v>
      </c>
      <c r="P11" s="1587"/>
      <c r="Q11" s="640"/>
      <c r="R11" s="18"/>
      <c r="S11" s="1583">
        <v>0</v>
      </c>
      <c r="T11" s="43">
        <v>0</v>
      </c>
      <c r="U11" s="1583">
        <v>0</v>
      </c>
      <c r="V11" s="1583">
        <v>0</v>
      </c>
      <c r="W11" s="1583">
        <v>0</v>
      </c>
      <c r="X11" s="1587"/>
      <c r="Y11" s="646"/>
      <c r="Z11" s="18"/>
      <c r="AA11" s="1583">
        <v>0</v>
      </c>
      <c r="AB11" s="43">
        <v>0</v>
      </c>
      <c r="AC11" s="1583">
        <v>0</v>
      </c>
      <c r="AD11" s="1583">
        <v>0</v>
      </c>
      <c r="AE11" s="1583">
        <v>0</v>
      </c>
      <c r="AF11" s="1587"/>
      <c r="AG11" s="653"/>
      <c r="AH11" s="18"/>
      <c r="AI11" s="1583">
        <v>537095</v>
      </c>
      <c r="AJ11" s="43">
        <v>9</v>
      </c>
      <c r="AK11" s="1583">
        <v>59677</v>
      </c>
      <c r="AL11" s="1583">
        <v>52738</v>
      </c>
      <c r="AM11" s="1583">
        <v>41267</v>
      </c>
      <c r="AN11" s="1587"/>
      <c r="AO11" s="659"/>
      <c r="AP11" s="9"/>
      <c r="AQ11" s="19"/>
      <c r="AR11" s="20"/>
      <c r="AS11" s="21"/>
    </row>
    <row r="12" spans="1:45" s="8" customFormat="1" ht="16">
      <c r="A12" s="7"/>
      <c r="B12" s="8" t="s">
        <v>79</v>
      </c>
      <c r="C12" s="1583">
        <v>0</v>
      </c>
      <c r="D12" s="43">
        <v>0</v>
      </c>
      <c r="E12" s="1583">
        <v>0</v>
      </c>
      <c r="F12" s="1583">
        <v>0</v>
      </c>
      <c r="G12" s="1583">
        <v>0</v>
      </c>
      <c r="H12" s="1587"/>
      <c r="I12" s="634"/>
      <c r="J12" s="18"/>
      <c r="K12" s="1583">
        <v>1912286</v>
      </c>
      <c r="L12" s="43">
        <v>288</v>
      </c>
      <c r="M12" s="1583">
        <v>6640</v>
      </c>
      <c r="N12" s="1583">
        <v>5000</v>
      </c>
      <c r="O12" s="1583">
        <v>5657</v>
      </c>
      <c r="P12" s="1587"/>
      <c r="Q12" s="640"/>
      <c r="R12" s="18"/>
      <c r="S12" s="1583">
        <v>3000</v>
      </c>
      <c r="T12" s="43">
        <v>1</v>
      </c>
      <c r="U12" s="1583">
        <v>3000</v>
      </c>
      <c r="V12" s="1583">
        <v>3000</v>
      </c>
      <c r="W12" s="1583">
        <v>0</v>
      </c>
      <c r="X12" s="1587"/>
      <c r="Y12" s="646"/>
      <c r="Z12" s="18"/>
      <c r="AA12" s="1583">
        <v>2678542</v>
      </c>
      <c r="AB12" s="43">
        <v>152</v>
      </c>
      <c r="AC12" s="1583">
        <v>17622</v>
      </c>
      <c r="AD12" s="1583">
        <v>18500</v>
      </c>
      <c r="AE12" s="1583">
        <v>7119</v>
      </c>
      <c r="AF12" s="1587"/>
      <c r="AG12" s="653"/>
      <c r="AH12" s="18"/>
      <c r="AI12" s="1583">
        <v>130048</v>
      </c>
      <c r="AJ12" s="43">
        <v>39</v>
      </c>
      <c r="AK12" s="1583">
        <v>3335</v>
      </c>
      <c r="AL12" s="1583">
        <v>3000</v>
      </c>
      <c r="AM12" s="1583">
        <v>1460</v>
      </c>
      <c r="AN12" s="1587"/>
      <c r="AO12" s="659"/>
      <c r="AP12" s="9"/>
      <c r="AQ12" s="19"/>
      <c r="AR12" s="20"/>
      <c r="AS12" s="21"/>
    </row>
    <row r="13" spans="1:45" s="8" customFormat="1" ht="16">
      <c r="A13" s="7"/>
      <c r="B13" s="8" t="s">
        <v>80</v>
      </c>
      <c r="C13" s="1583">
        <v>0</v>
      </c>
      <c r="D13" s="43">
        <v>0</v>
      </c>
      <c r="E13" s="1583">
        <v>0</v>
      </c>
      <c r="F13" s="1583">
        <v>0</v>
      </c>
      <c r="G13" s="1583">
        <v>0</v>
      </c>
      <c r="H13" s="1587"/>
      <c r="I13" s="634"/>
      <c r="J13" s="18"/>
      <c r="K13" s="1583">
        <v>0</v>
      </c>
      <c r="L13" s="43">
        <v>0</v>
      </c>
      <c r="M13" s="1583">
        <v>0</v>
      </c>
      <c r="N13" s="1583">
        <v>0</v>
      </c>
      <c r="O13" s="1583">
        <v>0</v>
      </c>
      <c r="P13" s="1587"/>
      <c r="Q13" s="640"/>
      <c r="R13" s="18"/>
      <c r="S13" s="1583">
        <v>19675</v>
      </c>
      <c r="T13" s="43">
        <v>4</v>
      </c>
      <c r="U13" s="1583">
        <v>4919</v>
      </c>
      <c r="V13" s="1583">
        <v>4535</v>
      </c>
      <c r="W13" s="1583">
        <v>2124</v>
      </c>
      <c r="X13" s="1587"/>
      <c r="Y13" s="646"/>
      <c r="Z13" s="18"/>
      <c r="AA13" s="1583">
        <v>281179</v>
      </c>
      <c r="AB13" s="43">
        <v>29</v>
      </c>
      <c r="AC13" s="1583">
        <v>9696</v>
      </c>
      <c r="AD13" s="1583">
        <v>6000</v>
      </c>
      <c r="AE13" s="1583">
        <v>9602</v>
      </c>
      <c r="AF13" s="1587"/>
      <c r="AG13" s="653"/>
      <c r="AH13" s="18"/>
      <c r="AI13" s="1583">
        <v>24086</v>
      </c>
      <c r="AJ13" s="43">
        <v>5</v>
      </c>
      <c r="AK13" s="1583">
        <v>4817</v>
      </c>
      <c r="AL13" s="1583">
        <v>4986</v>
      </c>
      <c r="AM13" s="1583">
        <v>2052</v>
      </c>
      <c r="AN13" s="1587"/>
      <c r="AO13" s="659"/>
      <c r="AP13" s="9"/>
      <c r="AQ13" s="19"/>
      <c r="AR13" s="20"/>
      <c r="AS13" s="21"/>
    </row>
    <row r="14" spans="1:45" s="8" customFormat="1" ht="16">
      <c r="A14" s="7"/>
      <c r="B14" s="8" t="s">
        <v>81</v>
      </c>
      <c r="C14" s="1583">
        <v>0</v>
      </c>
      <c r="D14" s="43">
        <v>0</v>
      </c>
      <c r="E14" s="1583">
        <v>0</v>
      </c>
      <c r="F14" s="1583">
        <v>0</v>
      </c>
      <c r="G14" s="1583">
        <v>0</v>
      </c>
      <c r="H14" s="1583">
        <v>0</v>
      </c>
      <c r="I14" s="633">
        <v>0</v>
      </c>
      <c r="J14" s="18"/>
      <c r="K14" s="1583">
        <v>0</v>
      </c>
      <c r="L14" s="43">
        <v>0</v>
      </c>
      <c r="M14" s="1583">
        <v>0</v>
      </c>
      <c r="N14" s="1583">
        <v>0</v>
      </c>
      <c r="O14" s="1583">
        <v>0</v>
      </c>
      <c r="P14" s="1583">
        <v>0</v>
      </c>
      <c r="Q14" s="639">
        <v>0</v>
      </c>
      <c r="R14" s="18"/>
      <c r="S14" s="1583">
        <v>0</v>
      </c>
      <c r="T14" s="43">
        <v>0</v>
      </c>
      <c r="U14" s="1583">
        <v>0</v>
      </c>
      <c r="V14" s="1583">
        <v>0</v>
      </c>
      <c r="W14" s="1583">
        <v>0</v>
      </c>
      <c r="X14" s="1583">
        <v>0</v>
      </c>
      <c r="Y14" s="645">
        <v>0</v>
      </c>
      <c r="Z14" s="18"/>
      <c r="AA14" s="1583">
        <v>0</v>
      </c>
      <c r="AB14" s="43">
        <v>0</v>
      </c>
      <c r="AC14" s="1583">
        <v>0</v>
      </c>
      <c r="AD14" s="1583">
        <v>0</v>
      </c>
      <c r="AE14" s="1583">
        <v>0</v>
      </c>
      <c r="AF14" s="1583">
        <v>0</v>
      </c>
      <c r="AG14" s="652">
        <v>0</v>
      </c>
      <c r="AH14" s="18"/>
      <c r="AI14" s="1583">
        <v>0</v>
      </c>
      <c r="AJ14" s="43">
        <v>0</v>
      </c>
      <c r="AK14" s="1583">
        <v>0</v>
      </c>
      <c r="AL14" s="1583">
        <v>0</v>
      </c>
      <c r="AM14" s="1583">
        <v>0</v>
      </c>
      <c r="AN14" s="1583">
        <v>0</v>
      </c>
      <c r="AO14" s="658">
        <v>0</v>
      </c>
      <c r="AP14" s="9"/>
      <c r="AQ14" s="19"/>
      <c r="AR14" s="20"/>
      <c r="AS14" s="21"/>
    </row>
    <row r="15" spans="1:45" s="8" customFormat="1" ht="16">
      <c r="A15" s="7"/>
      <c r="B15" s="8" t="s">
        <v>82</v>
      </c>
      <c r="C15" s="1583">
        <v>0</v>
      </c>
      <c r="D15" s="43">
        <v>0</v>
      </c>
      <c r="E15" s="1583">
        <v>0</v>
      </c>
      <c r="F15" s="1583">
        <v>0</v>
      </c>
      <c r="G15" s="1583">
        <v>0</v>
      </c>
      <c r="H15" s="1587"/>
      <c r="I15" s="634"/>
      <c r="J15" s="18"/>
      <c r="K15" s="1583">
        <v>19816245</v>
      </c>
      <c r="L15" s="43">
        <v>315</v>
      </c>
      <c r="M15" s="1583">
        <v>62909</v>
      </c>
      <c r="N15" s="1583">
        <v>56007</v>
      </c>
      <c r="O15" s="1583">
        <v>37272</v>
      </c>
      <c r="P15" s="1587"/>
      <c r="Q15" s="640"/>
      <c r="R15" s="18"/>
      <c r="S15" s="1583">
        <v>0</v>
      </c>
      <c r="T15" s="43">
        <v>0</v>
      </c>
      <c r="U15" s="1583">
        <v>0</v>
      </c>
      <c r="V15" s="1583">
        <v>0</v>
      </c>
      <c r="W15" s="1583">
        <v>0</v>
      </c>
      <c r="X15" s="1587"/>
      <c r="Y15" s="646"/>
      <c r="Z15" s="18"/>
      <c r="AA15" s="1583">
        <v>0</v>
      </c>
      <c r="AB15" s="43">
        <v>0</v>
      </c>
      <c r="AC15" s="1583">
        <v>0</v>
      </c>
      <c r="AD15" s="1583">
        <v>0</v>
      </c>
      <c r="AE15" s="1583">
        <v>0</v>
      </c>
      <c r="AF15" s="1587"/>
      <c r="AG15" s="653"/>
      <c r="AH15" s="18"/>
      <c r="AI15" s="1583">
        <v>0</v>
      </c>
      <c r="AJ15" s="43">
        <v>0</v>
      </c>
      <c r="AK15" s="1583">
        <v>0</v>
      </c>
      <c r="AL15" s="1583">
        <v>0</v>
      </c>
      <c r="AM15" s="1583">
        <v>0</v>
      </c>
      <c r="AN15" s="1587"/>
      <c r="AO15" s="659"/>
      <c r="AP15" s="9"/>
      <c r="AQ15" s="19"/>
      <c r="AR15" s="20"/>
      <c r="AS15" s="21"/>
    </row>
    <row r="16" spans="1:45" s="8" customFormat="1" ht="16">
      <c r="A16" s="7"/>
      <c r="B16" s="8" t="s">
        <v>83</v>
      </c>
      <c r="C16" s="1583">
        <v>0</v>
      </c>
      <c r="D16" s="43">
        <v>0</v>
      </c>
      <c r="E16" s="1583">
        <v>0</v>
      </c>
      <c r="F16" s="1583">
        <v>0</v>
      </c>
      <c r="G16" s="1583">
        <v>0</v>
      </c>
      <c r="H16" s="1587"/>
      <c r="I16" s="634"/>
      <c r="J16" s="18"/>
      <c r="K16" s="1583">
        <v>0</v>
      </c>
      <c r="L16" s="43">
        <v>0</v>
      </c>
      <c r="M16" s="1583">
        <v>0</v>
      </c>
      <c r="N16" s="1583">
        <v>0</v>
      </c>
      <c r="O16" s="1583">
        <v>0</v>
      </c>
      <c r="P16" s="1587"/>
      <c r="Q16" s="640"/>
      <c r="R16" s="18"/>
      <c r="S16" s="1583">
        <v>0</v>
      </c>
      <c r="T16" s="43">
        <v>0</v>
      </c>
      <c r="U16" s="1583">
        <v>0</v>
      </c>
      <c r="V16" s="1583">
        <v>0</v>
      </c>
      <c r="W16" s="1583">
        <v>0</v>
      </c>
      <c r="X16" s="1587"/>
      <c r="Y16" s="646"/>
      <c r="Z16" s="18"/>
      <c r="AA16" s="1583">
        <v>0</v>
      </c>
      <c r="AB16" s="43">
        <v>0</v>
      </c>
      <c r="AC16" s="1583">
        <v>0</v>
      </c>
      <c r="AD16" s="1583">
        <v>0</v>
      </c>
      <c r="AE16" s="1583">
        <v>0</v>
      </c>
      <c r="AF16" s="1587"/>
      <c r="AG16" s="653"/>
      <c r="AH16" s="18"/>
      <c r="AI16" s="1583">
        <v>0</v>
      </c>
      <c r="AJ16" s="43">
        <v>0</v>
      </c>
      <c r="AK16" s="1583">
        <v>0</v>
      </c>
      <c r="AL16" s="1583">
        <v>0</v>
      </c>
      <c r="AM16" s="1583">
        <v>0</v>
      </c>
      <c r="AN16" s="1587"/>
      <c r="AO16" s="659"/>
      <c r="AP16" s="9"/>
      <c r="AQ16" s="19"/>
      <c r="AR16" s="20"/>
      <c r="AS16" s="21"/>
    </row>
    <row r="17" spans="1:45" s="8" customFormat="1" ht="16">
      <c r="A17" s="7"/>
      <c r="B17" s="8" t="s">
        <v>84</v>
      </c>
      <c r="C17" s="1583">
        <v>0</v>
      </c>
      <c r="D17" s="43">
        <v>0</v>
      </c>
      <c r="E17" s="1583">
        <v>0</v>
      </c>
      <c r="F17" s="1583">
        <v>0</v>
      </c>
      <c r="G17" s="1583">
        <v>0</v>
      </c>
      <c r="H17" s="1587"/>
      <c r="I17" s="634"/>
      <c r="J17" s="18"/>
      <c r="K17" s="1583">
        <v>0</v>
      </c>
      <c r="L17" s="43">
        <v>0</v>
      </c>
      <c r="M17" s="1583">
        <v>0</v>
      </c>
      <c r="N17" s="1583">
        <v>0</v>
      </c>
      <c r="O17" s="1583">
        <v>0</v>
      </c>
      <c r="P17" s="1587"/>
      <c r="Q17" s="640"/>
      <c r="R17" s="18"/>
      <c r="S17" s="1583">
        <v>0</v>
      </c>
      <c r="T17" s="43">
        <v>0</v>
      </c>
      <c r="U17" s="1583">
        <v>0</v>
      </c>
      <c r="V17" s="1583">
        <v>0</v>
      </c>
      <c r="W17" s="1583">
        <v>0</v>
      </c>
      <c r="X17" s="1587"/>
      <c r="Y17" s="646"/>
      <c r="Z17" s="18"/>
      <c r="AA17" s="1583">
        <v>0</v>
      </c>
      <c r="AB17" s="43">
        <v>0</v>
      </c>
      <c r="AC17" s="1583">
        <v>0</v>
      </c>
      <c r="AD17" s="1583">
        <v>0</v>
      </c>
      <c r="AE17" s="1583">
        <v>0</v>
      </c>
      <c r="AF17" s="1587"/>
      <c r="AG17" s="653"/>
      <c r="AH17" s="18"/>
      <c r="AI17" s="1583">
        <v>0</v>
      </c>
      <c r="AJ17" s="43">
        <v>0</v>
      </c>
      <c r="AK17" s="1583">
        <v>0</v>
      </c>
      <c r="AL17" s="1583">
        <v>0</v>
      </c>
      <c r="AM17" s="1583">
        <v>0</v>
      </c>
      <c r="AN17" s="1587"/>
      <c r="AO17" s="659"/>
      <c r="AP17" s="9"/>
      <c r="AQ17" s="19"/>
      <c r="AR17" s="20"/>
      <c r="AS17" s="21"/>
    </row>
    <row r="18" spans="1:45" s="8" customFormat="1" ht="16">
      <c r="A18" s="7"/>
      <c r="B18" s="8" t="s">
        <v>85</v>
      </c>
      <c r="C18" s="1584">
        <v>0</v>
      </c>
      <c r="D18" s="43">
        <v>0</v>
      </c>
      <c r="E18" s="1584">
        <v>0</v>
      </c>
      <c r="F18" s="1584">
        <v>0</v>
      </c>
      <c r="G18" s="1584">
        <v>0</v>
      </c>
      <c r="H18" s="1587"/>
      <c r="I18" s="634"/>
      <c r="J18" s="22"/>
      <c r="K18" s="1584">
        <v>0</v>
      </c>
      <c r="L18" s="43">
        <v>0</v>
      </c>
      <c r="M18" s="1584">
        <v>0</v>
      </c>
      <c r="N18" s="1584">
        <v>0</v>
      </c>
      <c r="O18" s="1584">
        <v>0</v>
      </c>
      <c r="P18" s="1587"/>
      <c r="Q18" s="640"/>
      <c r="R18" s="22"/>
      <c r="S18" s="1584">
        <v>0</v>
      </c>
      <c r="T18" s="43">
        <v>0</v>
      </c>
      <c r="U18" s="1584">
        <v>0</v>
      </c>
      <c r="V18" s="1584">
        <v>0</v>
      </c>
      <c r="W18" s="1584">
        <v>0</v>
      </c>
      <c r="X18" s="1587"/>
      <c r="Y18" s="646"/>
      <c r="Z18" s="22"/>
      <c r="AA18" s="1584">
        <v>419900</v>
      </c>
      <c r="AB18" s="43">
        <v>3</v>
      </c>
      <c r="AC18" s="1584">
        <v>139967</v>
      </c>
      <c r="AD18" s="1584">
        <v>180000</v>
      </c>
      <c r="AE18" s="1584">
        <v>96400</v>
      </c>
      <c r="AF18" s="1587"/>
      <c r="AG18" s="653"/>
      <c r="AH18" s="22"/>
      <c r="AI18" s="1584">
        <v>0</v>
      </c>
      <c r="AJ18" s="43">
        <v>1</v>
      </c>
      <c r="AK18" s="1584">
        <v>0</v>
      </c>
      <c r="AL18" s="1584">
        <v>0</v>
      </c>
      <c r="AM18" s="1584">
        <v>0</v>
      </c>
      <c r="AN18" s="1587"/>
      <c r="AO18" s="659"/>
      <c r="AP18" s="9"/>
      <c r="AQ18" s="19"/>
      <c r="AR18" s="20"/>
      <c r="AS18" s="21"/>
    </row>
    <row r="19" spans="1:45" s="8" customFormat="1" ht="16">
      <c r="A19" s="7"/>
      <c r="B19" s="8" t="s">
        <v>86</v>
      </c>
      <c r="C19" s="1584">
        <f>C50*D50*E50*7.85</f>
        <v>1286248.9251095999</v>
      </c>
      <c r="D19" s="43">
        <f>D50</f>
        <v>18</v>
      </c>
      <c r="E19" s="1584">
        <f t="shared" ref="E19" si="0">C19/D19</f>
        <v>71458.2736172</v>
      </c>
      <c r="F19" s="1587"/>
      <c r="G19" s="1587"/>
      <c r="H19" s="1587"/>
      <c r="I19" s="634"/>
      <c r="J19" s="22"/>
      <c r="K19" s="1584">
        <f>K50*L50*M50*7.85</f>
        <v>3287652.1242300002</v>
      </c>
      <c r="L19" s="43">
        <f>L50</f>
        <v>54</v>
      </c>
      <c r="M19" s="1584">
        <f>K19/L19</f>
        <v>60882.446745000001</v>
      </c>
      <c r="N19" s="1587"/>
      <c r="O19" s="1587"/>
      <c r="P19" s="1587"/>
      <c r="Q19" s="640"/>
      <c r="R19" s="22"/>
      <c r="S19" s="1584">
        <f>S50*T50*U50*7.85</f>
        <v>5548050.0488</v>
      </c>
      <c r="T19" s="43">
        <f>T50</f>
        <v>140</v>
      </c>
      <c r="U19" s="1584">
        <f t="shared" ref="U19" si="1">S19/T19</f>
        <v>39628.928919999998</v>
      </c>
      <c r="V19" s="1587"/>
      <c r="W19" s="1587"/>
      <c r="X19" s="1587"/>
      <c r="Y19" s="646"/>
      <c r="Z19" s="22"/>
      <c r="AA19" s="1584">
        <f>AA50*AB50*AC50*7.85</f>
        <v>7951993.1699250005</v>
      </c>
      <c r="AB19" s="43">
        <f>AB50</f>
        <v>161</v>
      </c>
      <c r="AC19" s="1584">
        <f>AA19/AB19</f>
        <v>49391.261925000006</v>
      </c>
      <c r="AD19" s="1587"/>
      <c r="AE19" s="1587"/>
      <c r="AF19" s="1587"/>
      <c r="AG19" s="653"/>
      <c r="AH19" s="22"/>
      <c r="AI19" s="1584">
        <f>AI50*AJ50*AK50*7.85</f>
        <v>16116663.870000001</v>
      </c>
      <c r="AJ19" s="43">
        <f>AJ50</f>
        <v>348</v>
      </c>
      <c r="AK19" s="1584">
        <f>AI19/AJ19</f>
        <v>46312.252500000002</v>
      </c>
      <c r="AL19" s="1587"/>
      <c r="AM19" s="1587"/>
      <c r="AN19" s="1587"/>
      <c r="AO19" s="659"/>
      <c r="AP19" s="9"/>
      <c r="AQ19" s="19"/>
      <c r="AR19" s="20"/>
      <c r="AS19" s="21"/>
    </row>
    <row r="20" spans="1:45" s="8" customFormat="1">
      <c r="A20" s="7"/>
      <c r="B20" s="23"/>
      <c r="C20" s="1585"/>
      <c r="D20" s="43"/>
      <c r="E20" s="1585"/>
      <c r="F20" s="1585"/>
      <c r="G20" s="1585"/>
      <c r="H20" s="1585"/>
      <c r="I20" s="635"/>
      <c r="J20" s="24"/>
      <c r="K20" s="1585"/>
      <c r="L20" s="43"/>
      <c r="M20" s="1585"/>
      <c r="N20" s="1585"/>
      <c r="O20" s="1585"/>
      <c r="P20" s="1585"/>
      <c r="Q20" s="641"/>
      <c r="R20" s="24"/>
      <c r="S20" s="1585"/>
      <c r="T20" s="43"/>
      <c r="U20" s="1585"/>
      <c r="V20" s="1585"/>
      <c r="W20" s="1585"/>
      <c r="X20" s="1585"/>
      <c r="Y20" s="647"/>
      <c r="Z20" s="24"/>
      <c r="AA20" s="1585"/>
      <c r="AB20" s="43"/>
      <c r="AC20" s="1585"/>
      <c r="AD20" s="1585"/>
      <c r="AE20" s="1585"/>
      <c r="AF20" s="1585"/>
      <c r="AG20" s="654"/>
      <c r="AH20" s="24"/>
      <c r="AI20" s="1585"/>
      <c r="AJ20" s="43"/>
      <c r="AK20" s="1585"/>
      <c r="AL20" s="1585"/>
      <c r="AM20" s="1585"/>
      <c r="AN20" s="1585"/>
      <c r="AO20" s="660"/>
      <c r="AP20" s="9"/>
      <c r="AQ20" s="9"/>
      <c r="AR20" s="9"/>
      <c r="AS20" s="9"/>
    </row>
    <row r="21" spans="1:45" s="8" customFormat="1">
      <c r="A21" s="7"/>
      <c r="B21" s="25" t="s">
        <v>62</v>
      </c>
      <c r="C21" s="1586"/>
      <c r="D21" s="43"/>
      <c r="E21" s="1586"/>
      <c r="F21" s="1586"/>
      <c r="G21" s="1586"/>
      <c r="H21" s="1586"/>
      <c r="I21" s="636"/>
      <c r="K21" s="1586"/>
      <c r="L21" s="43"/>
      <c r="M21" s="1586"/>
      <c r="N21" s="1586"/>
      <c r="O21" s="1586"/>
      <c r="P21" s="1586"/>
      <c r="Q21" s="642"/>
      <c r="S21" s="1586"/>
      <c r="T21" s="43"/>
      <c r="U21" s="1586"/>
      <c r="V21" s="1586"/>
      <c r="W21" s="1586"/>
      <c r="X21" s="1586"/>
      <c r="Y21" s="648"/>
      <c r="AA21" s="1586"/>
      <c r="AB21" s="43"/>
      <c r="AC21" s="1586"/>
      <c r="AD21" s="1586"/>
      <c r="AE21" s="1586"/>
      <c r="AF21" s="1586"/>
      <c r="AG21" s="655"/>
      <c r="AI21" s="1586"/>
      <c r="AJ21" s="43"/>
      <c r="AK21" s="1586"/>
      <c r="AL21" s="1586"/>
      <c r="AM21" s="1586"/>
      <c r="AN21" s="1586"/>
      <c r="AO21" s="661"/>
      <c r="AP21" s="9"/>
      <c r="AQ21" s="9"/>
      <c r="AR21" s="9"/>
      <c r="AS21" s="9"/>
    </row>
    <row r="22" spans="1:45" s="8" customFormat="1" ht="16">
      <c r="A22" s="7"/>
      <c r="B22" s="23" t="s">
        <v>87</v>
      </c>
      <c r="C22" s="1583">
        <v>1950984.14</v>
      </c>
      <c r="D22" s="43">
        <v>11</v>
      </c>
      <c r="E22" s="1583">
        <v>177362.19</v>
      </c>
      <c r="F22" s="1583">
        <v>176756.54</v>
      </c>
      <c r="G22" s="1583">
        <v>111035.45</v>
      </c>
      <c r="H22" s="1583">
        <v>843.53</v>
      </c>
      <c r="I22" s="633">
        <v>0.44336199999999998</v>
      </c>
      <c r="J22" s="18"/>
      <c r="K22" s="1583">
        <v>169133350</v>
      </c>
      <c r="L22" s="43">
        <v>1099</v>
      </c>
      <c r="M22" s="1583">
        <v>153897</v>
      </c>
      <c r="N22" s="1583">
        <v>130833</v>
      </c>
      <c r="O22" s="1583">
        <v>99875</v>
      </c>
      <c r="P22" s="1583">
        <v>827</v>
      </c>
      <c r="Q22" s="639">
        <v>0.40822199999999997</v>
      </c>
      <c r="R22" s="18"/>
      <c r="S22" s="1583">
        <v>8791662</v>
      </c>
      <c r="T22" s="43">
        <v>103</v>
      </c>
      <c r="U22" s="1583">
        <v>85356</v>
      </c>
      <c r="V22" s="1583">
        <v>71308</v>
      </c>
      <c r="W22" s="1583">
        <v>61164</v>
      </c>
      <c r="X22" s="1583">
        <v>0</v>
      </c>
      <c r="Y22" s="645">
        <v>0</v>
      </c>
      <c r="Z22" s="18"/>
      <c r="AA22" s="1583">
        <v>67539039</v>
      </c>
      <c r="AB22" s="43">
        <v>627</v>
      </c>
      <c r="AC22" s="1583">
        <v>107718</v>
      </c>
      <c r="AD22" s="1583">
        <v>88700</v>
      </c>
      <c r="AE22" s="1583">
        <v>91958</v>
      </c>
      <c r="AF22" s="1583">
        <v>654</v>
      </c>
      <c r="AG22" s="652">
        <v>0.36348200000000003</v>
      </c>
      <c r="AH22" s="18"/>
      <c r="AI22" s="1583">
        <v>16243883</v>
      </c>
      <c r="AJ22" s="43">
        <v>174</v>
      </c>
      <c r="AK22" s="1583">
        <v>93356</v>
      </c>
      <c r="AL22" s="1583">
        <v>86503</v>
      </c>
      <c r="AM22" s="1583">
        <v>57846</v>
      </c>
      <c r="AN22" s="1583">
        <v>859</v>
      </c>
      <c r="AO22" s="658">
        <v>0.41882000000000003</v>
      </c>
      <c r="AP22" s="9"/>
      <c r="AQ22" s="19"/>
      <c r="AR22" s="20"/>
      <c r="AS22" s="21"/>
    </row>
    <row r="23" spans="1:45" s="8" customFormat="1" ht="16">
      <c r="A23" s="7"/>
      <c r="B23" s="23" t="s">
        <v>88</v>
      </c>
      <c r="C23" s="1583">
        <v>1537604.34</v>
      </c>
      <c r="D23" s="43">
        <v>9</v>
      </c>
      <c r="E23" s="1583">
        <v>170844.93</v>
      </c>
      <c r="F23" s="1583">
        <v>124337.5</v>
      </c>
      <c r="G23" s="1583">
        <v>123070.97</v>
      </c>
      <c r="H23" s="1583">
        <v>893.11</v>
      </c>
      <c r="I23" s="633">
        <v>0.45984000000000003</v>
      </c>
      <c r="J23" s="18"/>
      <c r="K23" s="1583">
        <v>132558621</v>
      </c>
      <c r="L23" s="43">
        <v>851</v>
      </c>
      <c r="M23" s="1583">
        <v>155768</v>
      </c>
      <c r="N23" s="1583">
        <v>133514</v>
      </c>
      <c r="O23" s="1583">
        <v>99501</v>
      </c>
      <c r="P23" s="1583">
        <v>847</v>
      </c>
      <c r="Q23" s="639">
        <v>0.41652</v>
      </c>
      <c r="R23" s="18"/>
      <c r="S23" s="1583">
        <v>9021344</v>
      </c>
      <c r="T23" s="43">
        <v>106</v>
      </c>
      <c r="U23" s="1583">
        <v>85107</v>
      </c>
      <c r="V23" s="1583">
        <v>70248</v>
      </c>
      <c r="W23" s="1583">
        <v>60768</v>
      </c>
      <c r="X23" s="1583">
        <v>0</v>
      </c>
      <c r="Y23" s="645">
        <v>0</v>
      </c>
      <c r="Z23" s="18"/>
      <c r="AA23" s="1583">
        <v>59167368</v>
      </c>
      <c r="AB23" s="43">
        <v>546</v>
      </c>
      <c r="AC23" s="1583">
        <v>108365</v>
      </c>
      <c r="AD23" s="1583">
        <v>88798</v>
      </c>
      <c r="AE23" s="1583">
        <v>93421</v>
      </c>
      <c r="AF23" s="1583">
        <v>671</v>
      </c>
      <c r="AG23" s="652">
        <v>0.369618</v>
      </c>
      <c r="AH23" s="18"/>
      <c r="AI23" s="1583">
        <v>13836678</v>
      </c>
      <c r="AJ23" s="43">
        <v>159</v>
      </c>
      <c r="AK23" s="1583">
        <v>87023</v>
      </c>
      <c r="AL23" s="1583">
        <v>82038</v>
      </c>
      <c r="AM23" s="1583">
        <v>50539</v>
      </c>
      <c r="AN23" s="1583">
        <v>841</v>
      </c>
      <c r="AO23" s="658">
        <v>0.40816999999999998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335430.59000000003</v>
      </c>
      <c r="D49" s="43">
        <v>59</v>
      </c>
      <c r="E49" s="29"/>
      <c r="F49" s="637"/>
      <c r="G49" s="637"/>
      <c r="H49" s="637"/>
      <c r="I49" s="637"/>
      <c r="K49" s="1583">
        <v>274292</v>
      </c>
      <c r="L49" s="43">
        <v>853</v>
      </c>
      <c r="M49" s="46"/>
      <c r="N49" s="643"/>
      <c r="O49" s="643"/>
      <c r="P49" s="643"/>
      <c r="Q49" s="643"/>
      <c r="S49" s="1583">
        <v>231799</v>
      </c>
      <c r="T49" s="43">
        <v>276</v>
      </c>
      <c r="U49" s="46"/>
      <c r="V49" s="649"/>
      <c r="W49" s="649"/>
      <c r="X49" s="651"/>
      <c r="Y49" s="649"/>
      <c r="AA49" s="1583">
        <v>212506</v>
      </c>
      <c r="AB49" s="43">
        <v>197</v>
      </c>
      <c r="AC49" s="46"/>
      <c r="AD49" s="656"/>
      <c r="AE49" s="656"/>
      <c r="AF49" s="656"/>
      <c r="AG49" s="656"/>
      <c r="AI49" s="1583">
        <v>255742</v>
      </c>
      <c r="AJ49" s="43">
        <v>1022</v>
      </c>
      <c r="AK49" s="29"/>
      <c r="AL49" s="662"/>
      <c r="AM49" s="662"/>
      <c r="AN49" s="662"/>
      <c r="AO49" s="662"/>
      <c r="AP49" s="9"/>
      <c r="AQ49" s="31"/>
      <c r="AR49" s="21"/>
      <c r="AS49" s="32"/>
    </row>
    <row r="50" spans="1:45" s="8" customFormat="1">
      <c r="A50" s="7"/>
      <c r="B50" s="8" t="s">
        <v>63</v>
      </c>
      <c r="C50" s="1583">
        <v>362667.92</v>
      </c>
      <c r="D50" s="43">
        <v>18</v>
      </c>
      <c r="E50" s="33">
        <v>2.5100000000000001E-2</v>
      </c>
      <c r="F50" s="638">
        <v>2.4875000000000001E-2</v>
      </c>
      <c r="G50" s="638">
        <v>2.8E-3</v>
      </c>
      <c r="H50" s="1588">
        <v>197.9</v>
      </c>
      <c r="I50" s="638">
        <v>0.12751000000000001</v>
      </c>
      <c r="K50" s="1583">
        <v>277983</v>
      </c>
      <c r="L50" s="43">
        <v>54</v>
      </c>
      <c r="M50" s="47">
        <v>2.7900000000000001E-2</v>
      </c>
      <c r="N50" s="644">
        <v>2.75E-2</v>
      </c>
      <c r="O50" s="644">
        <v>7.4999999999999997E-3</v>
      </c>
      <c r="P50" s="1588">
        <v>496</v>
      </c>
      <c r="Q50" s="644">
        <v>0.27</v>
      </c>
      <c r="S50" s="1583">
        <v>238126</v>
      </c>
      <c r="T50" s="43">
        <v>140</v>
      </c>
      <c r="U50" s="47">
        <v>2.12E-2</v>
      </c>
      <c r="V50" s="650">
        <v>2.0666E-2</v>
      </c>
      <c r="W50" s="650">
        <v>9.4999999999999998E-3</v>
      </c>
      <c r="X50" s="1588">
        <v>343</v>
      </c>
      <c r="Y50" s="650">
        <v>0.19245200000000001</v>
      </c>
      <c r="AA50" s="1583">
        <v>306921</v>
      </c>
      <c r="AB50" s="43">
        <v>161</v>
      </c>
      <c r="AC50" s="47">
        <v>2.0500000000000001E-2</v>
      </c>
      <c r="AD50" s="657">
        <v>1.8749999999999999E-2</v>
      </c>
      <c r="AE50" s="657">
        <v>1.01E-2</v>
      </c>
      <c r="AF50" s="1588">
        <v>245</v>
      </c>
      <c r="AG50" s="657">
        <v>0.13868</v>
      </c>
      <c r="AI50" s="1583">
        <v>235986</v>
      </c>
      <c r="AJ50" s="43">
        <v>348</v>
      </c>
      <c r="AK50" s="33">
        <v>2.5000000000000001E-2</v>
      </c>
      <c r="AL50" s="663">
        <v>2.2450000000000001E-2</v>
      </c>
      <c r="AM50" s="663">
        <v>1.2999999999999999E-2</v>
      </c>
      <c r="AN50" s="1588">
        <v>436</v>
      </c>
      <c r="AO50" s="663">
        <v>0.211143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27" sqref="AP27"/>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H14" activePane="bottomRight" state="frozenSplit"/>
      <selection pane="bottomRight" activeCell="S7" sqref="S7:T1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54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84500</v>
      </c>
      <c r="D6" s="43">
        <v>2</v>
      </c>
      <c r="E6" s="1583">
        <v>42250</v>
      </c>
      <c r="F6" s="1583">
        <v>42250</v>
      </c>
      <c r="G6" s="1583">
        <v>33163.31</v>
      </c>
      <c r="H6" s="1583">
        <v>61.36</v>
      </c>
      <c r="I6" s="664">
        <v>7.0338999999999999E-2</v>
      </c>
      <c r="J6" s="18"/>
      <c r="K6" s="1583">
        <v>655081</v>
      </c>
      <c r="L6" s="43">
        <v>10</v>
      </c>
      <c r="M6" s="1583">
        <v>65508</v>
      </c>
      <c r="N6" s="1583">
        <v>60092</v>
      </c>
      <c r="O6" s="1583">
        <v>37952</v>
      </c>
      <c r="P6" s="1583">
        <v>398</v>
      </c>
      <c r="Q6" s="670">
        <v>0.35774800000000001</v>
      </c>
      <c r="R6" s="18"/>
      <c r="S6" s="1583">
        <v>71280</v>
      </c>
      <c r="T6" s="43">
        <v>3</v>
      </c>
      <c r="U6" s="1583">
        <v>23760</v>
      </c>
      <c r="V6" s="1583">
        <v>23167</v>
      </c>
      <c r="W6" s="1583">
        <v>5892</v>
      </c>
      <c r="X6" s="1583">
        <v>144</v>
      </c>
      <c r="Y6" s="677">
        <v>0.190774</v>
      </c>
      <c r="Z6" s="18"/>
      <c r="AA6" s="1583">
        <v>637092</v>
      </c>
      <c r="AB6" s="43">
        <v>14</v>
      </c>
      <c r="AC6" s="1583">
        <v>45507</v>
      </c>
      <c r="AD6" s="1583">
        <v>47498</v>
      </c>
      <c r="AE6" s="1583">
        <v>27651</v>
      </c>
      <c r="AF6" s="1583">
        <v>466</v>
      </c>
      <c r="AG6" s="685">
        <v>0.34736400000000001</v>
      </c>
      <c r="AH6" s="18"/>
      <c r="AI6" s="1583">
        <v>129638</v>
      </c>
      <c r="AJ6" s="43">
        <v>3</v>
      </c>
      <c r="AK6" s="1583">
        <v>43213</v>
      </c>
      <c r="AL6" s="1583">
        <v>48990</v>
      </c>
      <c r="AM6" s="1583">
        <v>15717</v>
      </c>
      <c r="AN6" s="1583">
        <v>321</v>
      </c>
      <c r="AO6" s="691">
        <v>0.31762000000000001</v>
      </c>
      <c r="AP6" s="9"/>
      <c r="AQ6" s="19"/>
      <c r="AR6" s="20"/>
      <c r="AS6" s="21"/>
    </row>
    <row r="7" spans="1:45" s="8" customFormat="1" ht="16">
      <c r="A7" s="7"/>
      <c r="B7" s="8" t="s">
        <v>74</v>
      </c>
      <c r="C7" s="1583">
        <v>0</v>
      </c>
      <c r="D7" s="43">
        <v>0</v>
      </c>
      <c r="E7" s="1583">
        <v>0</v>
      </c>
      <c r="F7" s="1583">
        <v>0</v>
      </c>
      <c r="G7" s="1583">
        <v>0</v>
      </c>
      <c r="H7" s="1583">
        <v>0</v>
      </c>
      <c r="I7" s="664">
        <v>0</v>
      </c>
      <c r="J7" s="18"/>
      <c r="K7" s="1583">
        <v>118202</v>
      </c>
      <c r="L7" s="43">
        <v>4</v>
      </c>
      <c r="M7" s="1583">
        <v>29551</v>
      </c>
      <c r="N7" s="1583">
        <v>33551</v>
      </c>
      <c r="O7" s="1583">
        <v>14062</v>
      </c>
      <c r="P7" s="1583">
        <v>0</v>
      </c>
      <c r="Q7" s="670">
        <v>0</v>
      </c>
      <c r="R7" s="18"/>
      <c r="S7" s="1583">
        <v>363914</v>
      </c>
      <c r="T7" s="43">
        <v>10</v>
      </c>
      <c r="U7" s="1583">
        <v>36391</v>
      </c>
      <c r="V7" s="1583">
        <v>32478</v>
      </c>
      <c r="W7" s="1583">
        <v>22633</v>
      </c>
      <c r="X7" s="1583">
        <v>0</v>
      </c>
      <c r="Y7" s="677">
        <v>0</v>
      </c>
      <c r="Z7" s="18"/>
      <c r="AA7" s="1583">
        <v>221818</v>
      </c>
      <c r="AB7" s="43">
        <v>3</v>
      </c>
      <c r="AC7" s="1583">
        <v>73939</v>
      </c>
      <c r="AD7" s="1583">
        <v>53538</v>
      </c>
      <c r="AE7" s="1583">
        <v>82464</v>
      </c>
      <c r="AF7" s="1583">
        <v>0</v>
      </c>
      <c r="AG7" s="685">
        <v>0</v>
      </c>
      <c r="AH7" s="18"/>
      <c r="AI7" s="1583">
        <v>0</v>
      </c>
      <c r="AJ7" s="43">
        <v>0</v>
      </c>
      <c r="AK7" s="1583">
        <v>0</v>
      </c>
      <c r="AL7" s="1583">
        <v>0</v>
      </c>
      <c r="AM7" s="1583">
        <v>0</v>
      </c>
      <c r="AN7" s="1583">
        <v>0</v>
      </c>
      <c r="AO7" s="691">
        <v>0</v>
      </c>
      <c r="AP7" s="9"/>
      <c r="AQ7" s="19"/>
      <c r="AR7" s="20"/>
      <c r="AS7" s="21"/>
    </row>
    <row r="8" spans="1:45" s="8" customFormat="1" ht="16">
      <c r="A8" s="7"/>
      <c r="B8" s="8" t="s">
        <v>75</v>
      </c>
      <c r="C8" s="1583">
        <v>46100</v>
      </c>
      <c r="D8" s="43">
        <v>1</v>
      </c>
      <c r="E8" s="1583">
        <v>46100</v>
      </c>
      <c r="F8" s="1583">
        <v>46100</v>
      </c>
      <c r="G8" s="1583">
        <v>0</v>
      </c>
      <c r="H8" s="1583">
        <v>619.27</v>
      </c>
      <c r="I8" s="664">
        <v>0.85113700000000003</v>
      </c>
      <c r="J8" s="18"/>
      <c r="K8" s="1583">
        <v>29391</v>
      </c>
      <c r="L8" s="43">
        <v>1</v>
      </c>
      <c r="M8" s="1583">
        <v>29391</v>
      </c>
      <c r="N8" s="1583">
        <v>29391</v>
      </c>
      <c r="O8" s="1583">
        <v>0</v>
      </c>
      <c r="P8" s="1583">
        <v>0</v>
      </c>
      <c r="Q8" s="670">
        <v>0</v>
      </c>
      <c r="R8" s="18"/>
      <c r="S8" s="1583">
        <v>58538</v>
      </c>
      <c r="T8" s="43">
        <v>4</v>
      </c>
      <c r="U8" s="1583">
        <v>14635</v>
      </c>
      <c r="V8" s="1583">
        <v>11801</v>
      </c>
      <c r="W8" s="1583">
        <v>11915</v>
      </c>
      <c r="X8" s="1583">
        <v>-55</v>
      </c>
      <c r="Y8" s="677">
        <v>0.14902099999999999</v>
      </c>
      <c r="Z8" s="18"/>
      <c r="AA8" s="1583">
        <v>39595</v>
      </c>
      <c r="AB8" s="43">
        <v>1</v>
      </c>
      <c r="AC8" s="1583">
        <v>39595</v>
      </c>
      <c r="AD8" s="1583">
        <v>39595</v>
      </c>
      <c r="AE8" s="1583">
        <v>0</v>
      </c>
      <c r="AF8" s="1583">
        <v>128</v>
      </c>
      <c r="AG8" s="685">
        <v>0.31128</v>
      </c>
      <c r="AH8" s="18"/>
      <c r="AI8" s="1583">
        <v>9973</v>
      </c>
      <c r="AJ8" s="43">
        <v>1</v>
      </c>
      <c r="AK8" s="1583">
        <v>9973</v>
      </c>
      <c r="AL8" s="1583">
        <v>9973</v>
      </c>
      <c r="AM8" s="1583">
        <v>0</v>
      </c>
      <c r="AN8" s="1583">
        <v>303</v>
      </c>
      <c r="AO8" s="691">
        <v>0.81940000000000002</v>
      </c>
      <c r="AP8" s="9"/>
      <c r="AQ8" s="19"/>
      <c r="AR8" s="20"/>
      <c r="AS8" s="21"/>
    </row>
    <row r="9" spans="1:45" s="8" customFormat="1" ht="16">
      <c r="A9" s="7"/>
      <c r="B9" s="8" t="s">
        <v>76</v>
      </c>
      <c r="C9" s="1583">
        <v>183698.59</v>
      </c>
      <c r="D9" s="43">
        <v>4</v>
      </c>
      <c r="E9" s="1583">
        <v>45924.65</v>
      </c>
      <c r="F9" s="1583">
        <v>35769</v>
      </c>
      <c r="G9" s="1583">
        <v>29266.79</v>
      </c>
      <c r="H9" s="1587"/>
      <c r="I9" s="665"/>
      <c r="J9" s="18"/>
      <c r="K9" s="1583">
        <v>7612977</v>
      </c>
      <c r="L9" s="43">
        <v>191</v>
      </c>
      <c r="M9" s="1583">
        <v>39859</v>
      </c>
      <c r="N9" s="1583">
        <v>30565</v>
      </c>
      <c r="O9" s="1583">
        <v>31462</v>
      </c>
      <c r="P9" s="1587"/>
      <c r="Q9" s="671"/>
      <c r="R9" s="18"/>
      <c r="S9" s="1583">
        <v>164201</v>
      </c>
      <c r="T9" s="43">
        <v>2</v>
      </c>
      <c r="U9" s="1583">
        <v>82101</v>
      </c>
      <c r="V9" s="1583">
        <v>82101</v>
      </c>
      <c r="W9" s="1583">
        <v>59560</v>
      </c>
      <c r="X9" s="1587"/>
      <c r="Y9" s="678"/>
      <c r="Z9" s="18"/>
      <c r="AA9" s="1583">
        <v>0</v>
      </c>
      <c r="AB9" s="43">
        <v>0</v>
      </c>
      <c r="AC9" s="1583">
        <v>0</v>
      </c>
      <c r="AD9" s="1583">
        <v>0</v>
      </c>
      <c r="AE9" s="1583">
        <v>0</v>
      </c>
      <c r="AF9" s="1587"/>
      <c r="AG9" s="686"/>
      <c r="AH9" s="18"/>
      <c r="AI9" s="1583">
        <v>0</v>
      </c>
      <c r="AJ9" s="43">
        <v>0</v>
      </c>
      <c r="AK9" s="1583">
        <v>0</v>
      </c>
      <c r="AL9" s="1583">
        <v>0</v>
      </c>
      <c r="AM9" s="1583">
        <v>0</v>
      </c>
      <c r="AN9" s="1587"/>
      <c r="AO9" s="692"/>
      <c r="AP9" s="9"/>
      <c r="AQ9" s="19"/>
      <c r="AR9" s="20"/>
      <c r="AS9" s="21"/>
    </row>
    <row r="10" spans="1:45" s="8" customFormat="1" ht="16">
      <c r="A10" s="7"/>
      <c r="B10" s="8" t="s">
        <v>77</v>
      </c>
      <c r="C10" s="1583">
        <v>443357.06</v>
      </c>
      <c r="D10" s="43">
        <v>6</v>
      </c>
      <c r="E10" s="1583">
        <v>73892.84</v>
      </c>
      <c r="F10" s="1583">
        <v>57567.4</v>
      </c>
      <c r="G10" s="1583">
        <v>57561.29</v>
      </c>
      <c r="H10" s="1587"/>
      <c r="I10" s="665"/>
      <c r="J10" s="18"/>
      <c r="K10" s="1583">
        <v>8030828</v>
      </c>
      <c r="L10" s="43">
        <v>124</v>
      </c>
      <c r="M10" s="1583">
        <v>64765</v>
      </c>
      <c r="N10" s="1583">
        <v>55127</v>
      </c>
      <c r="O10" s="1583">
        <v>40877</v>
      </c>
      <c r="P10" s="1587"/>
      <c r="Q10" s="671"/>
      <c r="R10" s="18"/>
      <c r="S10" s="1583">
        <v>145663</v>
      </c>
      <c r="T10" s="43">
        <v>4</v>
      </c>
      <c r="U10" s="1583">
        <v>36416</v>
      </c>
      <c r="V10" s="1583">
        <v>27873</v>
      </c>
      <c r="W10" s="1583">
        <v>36614</v>
      </c>
      <c r="X10" s="1587"/>
      <c r="Y10" s="678"/>
      <c r="Z10" s="18"/>
      <c r="AA10" s="1583">
        <v>3228085</v>
      </c>
      <c r="AB10" s="43">
        <v>50</v>
      </c>
      <c r="AC10" s="1583">
        <v>64562</v>
      </c>
      <c r="AD10" s="1583">
        <v>54129</v>
      </c>
      <c r="AE10" s="1583">
        <v>49785</v>
      </c>
      <c r="AF10" s="1587"/>
      <c r="AG10" s="686"/>
      <c r="AH10" s="18"/>
      <c r="AI10" s="1583">
        <v>70180</v>
      </c>
      <c r="AJ10" s="43">
        <v>2</v>
      </c>
      <c r="AK10" s="1583">
        <v>35090</v>
      </c>
      <c r="AL10" s="1583">
        <v>35090</v>
      </c>
      <c r="AM10" s="1583">
        <v>13986</v>
      </c>
      <c r="AN10" s="1587"/>
      <c r="AO10" s="692"/>
      <c r="AP10" s="9"/>
      <c r="AQ10" s="19"/>
      <c r="AR10" s="20"/>
      <c r="AS10" s="21"/>
    </row>
    <row r="11" spans="1:45" s="8" customFormat="1" ht="16">
      <c r="A11" s="7"/>
      <c r="B11" s="8" t="s">
        <v>78</v>
      </c>
      <c r="C11" s="1583">
        <v>0</v>
      </c>
      <c r="D11" s="43">
        <v>0</v>
      </c>
      <c r="E11" s="1583">
        <v>0</v>
      </c>
      <c r="F11" s="1583">
        <v>0</v>
      </c>
      <c r="G11" s="1583">
        <v>0</v>
      </c>
      <c r="H11" s="1587"/>
      <c r="I11" s="665"/>
      <c r="J11" s="18"/>
      <c r="K11" s="1583">
        <v>0</v>
      </c>
      <c r="L11" s="43">
        <v>0</v>
      </c>
      <c r="M11" s="1583">
        <v>0</v>
      </c>
      <c r="N11" s="1583">
        <v>0</v>
      </c>
      <c r="O11" s="1583">
        <v>0</v>
      </c>
      <c r="P11" s="1587"/>
      <c r="Q11" s="671"/>
      <c r="R11" s="18"/>
      <c r="S11" s="1583">
        <v>0</v>
      </c>
      <c r="T11" s="43">
        <v>0</v>
      </c>
      <c r="U11" s="1583">
        <v>0</v>
      </c>
      <c r="V11" s="1583">
        <v>0</v>
      </c>
      <c r="W11" s="1583">
        <v>0</v>
      </c>
      <c r="X11" s="1587"/>
      <c r="Y11" s="678"/>
      <c r="Z11" s="18"/>
      <c r="AA11" s="1583">
        <v>0</v>
      </c>
      <c r="AB11" s="43">
        <v>0</v>
      </c>
      <c r="AC11" s="1583">
        <v>0</v>
      </c>
      <c r="AD11" s="1583">
        <v>0</v>
      </c>
      <c r="AE11" s="1583">
        <v>0</v>
      </c>
      <c r="AF11" s="1587"/>
      <c r="AG11" s="686"/>
      <c r="AH11" s="18"/>
      <c r="AI11" s="1583">
        <v>0</v>
      </c>
      <c r="AJ11" s="43">
        <v>0</v>
      </c>
      <c r="AK11" s="1583">
        <v>0</v>
      </c>
      <c r="AL11" s="1583">
        <v>0</v>
      </c>
      <c r="AM11" s="1583">
        <v>0</v>
      </c>
      <c r="AN11" s="1587"/>
      <c r="AO11" s="692"/>
      <c r="AP11" s="9"/>
      <c r="AQ11" s="19"/>
      <c r="AR11" s="20"/>
      <c r="AS11" s="21"/>
    </row>
    <row r="12" spans="1:45" s="8" customFormat="1" ht="16">
      <c r="A12" s="7"/>
      <c r="B12" s="8" t="s">
        <v>79</v>
      </c>
      <c r="C12" s="1583">
        <v>0</v>
      </c>
      <c r="D12" s="43">
        <v>0</v>
      </c>
      <c r="E12" s="1583">
        <v>0</v>
      </c>
      <c r="F12" s="1583">
        <v>0</v>
      </c>
      <c r="G12" s="1583">
        <v>0</v>
      </c>
      <c r="H12" s="1587"/>
      <c r="I12" s="665"/>
      <c r="J12" s="18"/>
      <c r="K12" s="1583">
        <v>58904</v>
      </c>
      <c r="L12" s="43">
        <v>11</v>
      </c>
      <c r="M12" s="1583">
        <v>5355</v>
      </c>
      <c r="N12" s="1583">
        <v>5000</v>
      </c>
      <c r="O12" s="1583">
        <v>3832</v>
      </c>
      <c r="P12" s="1587"/>
      <c r="Q12" s="671"/>
      <c r="R12" s="18"/>
      <c r="S12" s="1583">
        <v>0</v>
      </c>
      <c r="T12" s="43">
        <v>0</v>
      </c>
      <c r="U12" s="1583">
        <v>0</v>
      </c>
      <c r="V12" s="1583">
        <v>0</v>
      </c>
      <c r="W12" s="1583">
        <v>0</v>
      </c>
      <c r="X12" s="1587"/>
      <c r="Y12" s="678"/>
      <c r="Z12" s="18"/>
      <c r="AA12" s="1583">
        <v>217000</v>
      </c>
      <c r="AB12" s="43">
        <v>16</v>
      </c>
      <c r="AC12" s="1583">
        <v>13563</v>
      </c>
      <c r="AD12" s="1583">
        <v>13500</v>
      </c>
      <c r="AE12" s="1583">
        <v>8218</v>
      </c>
      <c r="AF12" s="1587"/>
      <c r="AG12" s="686"/>
      <c r="AH12" s="18"/>
      <c r="AI12" s="1583">
        <v>0</v>
      </c>
      <c r="AJ12" s="43">
        <v>0</v>
      </c>
      <c r="AK12" s="1583">
        <v>0</v>
      </c>
      <c r="AL12" s="1583">
        <v>0</v>
      </c>
      <c r="AM12" s="1583">
        <v>0</v>
      </c>
      <c r="AN12" s="1587"/>
      <c r="AO12" s="692"/>
      <c r="AP12" s="9"/>
      <c r="AQ12" s="19"/>
      <c r="AR12" s="20"/>
      <c r="AS12" s="21"/>
    </row>
    <row r="13" spans="1:45" s="8" customFormat="1" ht="16">
      <c r="A13" s="7"/>
      <c r="B13" s="8" t="s">
        <v>80</v>
      </c>
      <c r="C13" s="1583">
        <v>0</v>
      </c>
      <c r="D13" s="43">
        <v>0</v>
      </c>
      <c r="E13" s="1583">
        <v>0</v>
      </c>
      <c r="F13" s="1583">
        <v>0</v>
      </c>
      <c r="G13" s="1583">
        <v>0</v>
      </c>
      <c r="H13" s="1587"/>
      <c r="I13" s="665"/>
      <c r="J13" s="18"/>
      <c r="K13" s="1583">
        <v>0</v>
      </c>
      <c r="L13" s="43">
        <v>0</v>
      </c>
      <c r="M13" s="1583">
        <v>0</v>
      </c>
      <c r="N13" s="1583">
        <v>0</v>
      </c>
      <c r="O13" s="1583">
        <v>0</v>
      </c>
      <c r="P13" s="1587"/>
      <c r="Q13" s="671"/>
      <c r="R13" s="18"/>
      <c r="S13" s="1583">
        <v>0</v>
      </c>
      <c r="T13" s="43">
        <v>0</v>
      </c>
      <c r="U13" s="1583">
        <v>0</v>
      </c>
      <c r="V13" s="1583">
        <v>0</v>
      </c>
      <c r="W13" s="1583">
        <v>0</v>
      </c>
      <c r="X13" s="1587"/>
      <c r="Y13" s="678"/>
      <c r="Z13" s="18"/>
      <c r="AA13" s="1583">
        <v>17000</v>
      </c>
      <c r="AB13" s="43">
        <v>2</v>
      </c>
      <c r="AC13" s="1583">
        <v>8500</v>
      </c>
      <c r="AD13" s="1583">
        <v>8500</v>
      </c>
      <c r="AE13" s="1583">
        <v>0</v>
      </c>
      <c r="AF13" s="1587"/>
      <c r="AG13" s="686"/>
      <c r="AH13" s="18"/>
      <c r="AI13" s="1583">
        <v>0</v>
      </c>
      <c r="AJ13" s="43">
        <v>0</v>
      </c>
      <c r="AK13" s="1583">
        <v>0</v>
      </c>
      <c r="AL13" s="1583">
        <v>0</v>
      </c>
      <c r="AM13" s="1583">
        <v>0</v>
      </c>
      <c r="AN13" s="1587"/>
      <c r="AO13" s="692"/>
      <c r="AP13" s="9"/>
      <c r="AQ13" s="19"/>
      <c r="AR13" s="20"/>
      <c r="AS13" s="21"/>
    </row>
    <row r="14" spans="1:45" s="8" customFormat="1" ht="16">
      <c r="A14" s="7"/>
      <c r="B14" s="8" t="s">
        <v>81</v>
      </c>
      <c r="C14" s="1583">
        <v>0</v>
      </c>
      <c r="D14" s="43">
        <v>0</v>
      </c>
      <c r="E14" s="1583">
        <v>0</v>
      </c>
      <c r="F14" s="1583">
        <v>0</v>
      </c>
      <c r="G14" s="1583">
        <v>0</v>
      </c>
      <c r="H14" s="1583">
        <v>0</v>
      </c>
      <c r="I14" s="664">
        <v>0</v>
      </c>
      <c r="J14" s="18"/>
      <c r="K14" s="1583">
        <v>0</v>
      </c>
      <c r="L14" s="43">
        <v>0</v>
      </c>
      <c r="M14" s="1583">
        <v>0</v>
      </c>
      <c r="N14" s="1583">
        <v>0</v>
      </c>
      <c r="O14" s="1583">
        <v>0</v>
      </c>
      <c r="P14" s="1583">
        <v>0</v>
      </c>
      <c r="Q14" s="670">
        <v>0</v>
      </c>
      <c r="R14" s="18"/>
      <c r="S14" s="1583">
        <v>0</v>
      </c>
      <c r="T14" s="43">
        <v>0</v>
      </c>
      <c r="U14" s="1583">
        <v>0</v>
      </c>
      <c r="V14" s="1583">
        <v>0</v>
      </c>
      <c r="W14" s="1583">
        <v>0</v>
      </c>
      <c r="X14" s="1583">
        <v>0</v>
      </c>
      <c r="Y14" s="677">
        <v>0</v>
      </c>
      <c r="Z14" s="18"/>
      <c r="AA14" s="1583">
        <v>0</v>
      </c>
      <c r="AB14" s="43">
        <v>0</v>
      </c>
      <c r="AC14" s="1583">
        <v>0</v>
      </c>
      <c r="AD14" s="1583">
        <v>0</v>
      </c>
      <c r="AE14" s="1583">
        <v>0</v>
      </c>
      <c r="AF14" s="1583">
        <v>0</v>
      </c>
      <c r="AG14" s="685">
        <v>0</v>
      </c>
      <c r="AH14" s="18"/>
      <c r="AI14" s="1583">
        <v>0</v>
      </c>
      <c r="AJ14" s="43">
        <v>0</v>
      </c>
      <c r="AK14" s="1583">
        <v>0</v>
      </c>
      <c r="AL14" s="1583">
        <v>0</v>
      </c>
      <c r="AM14" s="1583">
        <v>0</v>
      </c>
      <c r="AN14" s="1583">
        <v>0</v>
      </c>
      <c r="AO14" s="691">
        <v>0</v>
      </c>
      <c r="AP14" s="9"/>
      <c r="AQ14" s="19"/>
      <c r="AR14" s="20"/>
      <c r="AS14" s="21"/>
    </row>
    <row r="15" spans="1:45" s="8" customFormat="1" ht="16">
      <c r="A15" s="7"/>
      <c r="B15" s="8" t="s">
        <v>82</v>
      </c>
      <c r="C15" s="1583">
        <v>933071.06</v>
      </c>
      <c r="D15" s="43">
        <v>14</v>
      </c>
      <c r="E15" s="1583">
        <v>66647.929999999993</v>
      </c>
      <c r="F15" s="1583">
        <v>42122.18</v>
      </c>
      <c r="G15" s="1583">
        <v>60061.85</v>
      </c>
      <c r="H15" s="1587"/>
      <c r="I15" s="665"/>
      <c r="J15" s="18"/>
      <c r="K15" s="1583">
        <v>653914</v>
      </c>
      <c r="L15" s="43">
        <v>20</v>
      </c>
      <c r="M15" s="1583">
        <v>32696</v>
      </c>
      <c r="N15" s="1583">
        <v>27168</v>
      </c>
      <c r="O15" s="1583">
        <v>20133</v>
      </c>
      <c r="P15" s="1587"/>
      <c r="Q15" s="671"/>
      <c r="R15" s="18"/>
      <c r="S15" s="1583">
        <v>0</v>
      </c>
      <c r="T15" s="43">
        <v>0</v>
      </c>
      <c r="U15" s="1583">
        <v>0</v>
      </c>
      <c r="V15" s="1583">
        <v>0</v>
      </c>
      <c r="W15" s="1583">
        <v>0</v>
      </c>
      <c r="X15" s="1587"/>
      <c r="Y15" s="678"/>
      <c r="Z15" s="18"/>
      <c r="AA15" s="1583">
        <v>0</v>
      </c>
      <c r="AB15" s="43">
        <v>0</v>
      </c>
      <c r="AC15" s="1583">
        <v>0</v>
      </c>
      <c r="AD15" s="1583">
        <v>0</v>
      </c>
      <c r="AE15" s="1583">
        <v>0</v>
      </c>
      <c r="AF15" s="1587"/>
      <c r="AG15" s="686"/>
      <c r="AH15" s="18"/>
      <c r="AI15" s="1583">
        <v>0</v>
      </c>
      <c r="AJ15" s="43">
        <v>0</v>
      </c>
      <c r="AK15" s="1583">
        <v>0</v>
      </c>
      <c r="AL15" s="1583">
        <v>0</v>
      </c>
      <c r="AM15" s="1583">
        <v>0</v>
      </c>
      <c r="AN15" s="1587"/>
      <c r="AO15" s="692"/>
      <c r="AP15" s="9"/>
      <c r="AQ15" s="19"/>
      <c r="AR15" s="20"/>
      <c r="AS15" s="21"/>
    </row>
    <row r="16" spans="1:45" s="8" customFormat="1" ht="16">
      <c r="A16" s="7"/>
      <c r="B16" s="8" t="s">
        <v>83</v>
      </c>
      <c r="C16" s="1583">
        <v>0</v>
      </c>
      <c r="D16" s="43">
        <v>0</v>
      </c>
      <c r="E16" s="1583">
        <v>0</v>
      </c>
      <c r="F16" s="1583">
        <v>0</v>
      </c>
      <c r="G16" s="1583">
        <v>0</v>
      </c>
      <c r="H16" s="1587"/>
      <c r="I16" s="665"/>
      <c r="J16" s="18"/>
      <c r="K16" s="1583">
        <v>0</v>
      </c>
      <c r="L16" s="43">
        <v>0</v>
      </c>
      <c r="M16" s="1583">
        <v>0</v>
      </c>
      <c r="N16" s="1583">
        <v>0</v>
      </c>
      <c r="O16" s="1583">
        <v>0</v>
      </c>
      <c r="P16" s="1587"/>
      <c r="Q16" s="671"/>
      <c r="R16" s="18"/>
      <c r="S16" s="1583">
        <v>0</v>
      </c>
      <c r="T16" s="43">
        <v>0</v>
      </c>
      <c r="U16" s="1583">
        <v>0</v>
      </c>
      <c r="V16" s="1583">
        <v>0</v>
      </c>
      <c r="W16" s="1583">
        <v>0</v>
      </c>
      <c r="X16" s="1587"/>
      <c r="Y16" s="678"/>
      <c r="Z16" s="18"/>
      <c r="AA16" s="1583">
        <v>0</v>
      </c>
      <c r="AB16" s="43">
        <v>0</v>
      </c>
      <c r="AC16" s="1583">
        <v>0</v>
      </c>
      <c r="AD16" s="1583">
        <v>0</v>
      </c>
      <c r="AE16" s="1583">
        <v>0</v>
      </c>
      <c r="AF16" s="1587"/>
      <c r="AG16" s="686"/>
      <c r="AH16" s="18"/>
      <c r="AI16" s="1583">
        <v>0</v>
      </c>
      <c r="AJ16" s="43">
        <v>0</v>
      </c>
      <c r="AK16" s="1583">
        <v>0</v>
      </c>
      <c r="AL16" s="1583">
        <v>0</v>
      </c>
      <c r="AM16" s="1583">
        <v>0</v>
      </c>
      <c r="AN16" s="1587"/>
      <c r="AO16" s="692"/>
      <c r="AP16" s="9"/>
      <c r="AQ16" s="19"/>
      <c r="AR16" s="20"/>
      <c r="AS16" s="21"/>
    </row>
    <row r="17" spans="1:45" s="8" customFormat="1" ht="16">
      <c r="A17" s="7"/>
      <c r="B17" s="8" t="s">
        <v>84</v>
      </c>
      <c r="C17" s="1583">
        <v>0</v>
      </c>
      <c r="D17" s="43">
        <v>0</v>
      </c>
      <c r="E17" s="1583">
        <v>0</v>
      </c>
      <c r="F17" s="1583">
        <v>0</v>
      </c>
      <c r="G17" s="1583">
        <v>0</v>
      </c>
      <c r="H17" s="1587"/>
      <c r="I17" s="665"/>
      <c r="J17" s="18"/>
      <c r="K17" s="1583">
        <v>0</v>
      </c>
      <c r="L17" s="43">
        <v>0</v>
      </c>
      <c r="M17" s="1583">
        <v>0</v>
      </c>
      <c r="N17" s="1583">
        <v>0</v>
      </c>
      <c r="O17" s="1583">
        <v>0</v>
      </c>
      <c r="P17" s="1587"/>
      <c r="Q17" s="671"/>
      <c r="R17" s="18"/>
      <c r="S17" s="1583">
        <v>0</v>
      </c>
      <c r="T17" s="43">
        <v>0</v>
      </c>
      <c r="U17" s="1583">
        <v>0</v>
      </c>
      <c r="V17" s="1583">
        <v>0</v>
      </c>
      <c r="W17" s="1583">
        <v>0</v>
      </c>
      <c r="X17" s="1587"/>
      <c r="Y17" s="678"/>
      <c r="Z17" s="18"/>
      <c r="AA17" s="1583">
        <v>0</v>
      </c>
      <c r="AB17" s="43">
        <v>0</v>
      </c>
      <c r="AC17" s="1583">
        <v>0</v>
      </c>
      <c r="AD17" s="1583">
        <v>0</v>
      </c>
      <c r="AE17" s="1583">
        <v>0</v>
      </c>
      <c r="AF17" s="1587"/>
      <c r="AG17" s="686"/>
      <c r="AH17" s="18"/>
      <c r="AI17" s="1583">
        <v>0</v>
      </c>
      <c r="AJ17" s="43">
        <v>0</v>
      </c>
      <c r="AK17" s="1583">
        <v>0</v>
      </c>
      <c r="AL17" s="1583">
        <v>0</v>
      </c>
      <c r="AM17" s="1583">
        <v>0</v>
      </c>
      <c r="AN17" s="1587"/>
      <c r="AO17" s="692"/>
      <c r="AP17" s="9"/>
      <c r="AQ17" s="19"/>
      <c r="AR17" s="20"/>
      <c r="AS17" s="21"/>
    </row>
    <row r="18" spans="1:45" s="8" customFormat="1" ht="16">
      <c r="A18" s="7"/>
      <c r="B18" s="8" t="s">
        <v>85</v>
      </c>
      <c r="C18" s="1584">
        <v>0</v>
      </c>
      <c r="D18" s="43">
        <v>0</v>
      </c>
      <c r="E18" s="1584">
        <v>0</v>
      </c>
      <c r="F18" s="1584">
        <v>0</v>
      </c>
      <c r="G18" s="1584">
        <v>0</v>
      </c>
      <c r="H18" s="1587"/>
      <c r="I18" s="665"/>
      <c r="J18" s="22"/>
      <c r="K18" s="1584">
        <v>0</v>
      </c>
      <c r="L18" s="43">
        <v>0</v>
      </c>
      <c r="M18" s="1584">
        <v>0</v>
      </c>
      <c r="N18" s="1584">
        <v>0</v>
      </c>
      <c r="O18" s="1584">
        <v>0</v>
      </c>
      <c r="P18" s="1587"/>
      <c r="Q18" s="671"/>
      <c r="R18" s="22"/>
      <c r="S18" s="1584">
        <v>0</v>
      </c>
      <c r="T18" s="43">
        <v>0</v>
      </c>
      <c r="U18" s="1584">
        <v>0</v>
      </c>
      <c r="V18" s="1584">
        <v>0</v>
      </c>
      <c r="W18" s="1584">
        <v>0</v>
      </c>
      <c r="X18" s="1587"/>
      <c r="Y18" s="678"/>
      <c r="Z18" s="22"/>
      <c r="AA18" s="1584">
        <v>0</v>
      </c>
      <c r="AB18" s="43">
        <v>0</v>
      </c>
      <c r="AC18" s="1584">
        <v>0</v>
      </c>
      <c r="AD18" s="1584">
        <v>0</v>
      </c>
      <c r="AE18" s="1584">
        <v>0</v>
      </c>
      <c r="AF18" s="1587"/>
      <c r="AG18" s="686"/>
      <c r="AH18" s="22"/>
      <c r="AI18" s="1584">
        <v>0</v>
      </c>
      <c r="AJ18" s="43">
        <v>0</v>
      </c>
      <c r="AK18" s="1584">
        <v>0</v>
      </c>
      <c r="AL18" s="1584">
        <v>0</v>
      </c>
      <c r="AM18" s="1584">
        <v>0</v>
      </c>
      <c r="AN18" s="1587"/>
      <c r="AO18" s="692"/>
      <c r="AP18" s="9"/>
      <c r="AQ18" s="19"/>
      <c r="AR18" s="20"/>
      <c r="AS18" s="21"/>
    </row>
    <row r="19" spans="1:45" s="8" customFormat="1" ht="16">
      <c r="A19" s="7"/>
      <c r="B19" s="8" t="s">
        <v>86</v>
      </c>
      <c r="C19" s="1584">
        <f>C50*D50*E50*7.85</f>
        <v>0</v>
      </c>
      <c r="D19" s="43">
        <f>D50</f>
        <v>0</v>
      </c>
      <c r="E19" s="1584">
        <v>0</v>
      </c>
      <c r="F19" s="1587"/>
      <c r="G19" s="1587"/>
      <c r="H19" s="1587"/>
      <c r="I19" s="665"/>
      <c r="J19" s="22"/>
      <c r="K19" s="1584">
        <f>K50*L50*M50*7.85</f>
        <v>95058.790000000008</v>
      </c>
      <c r="L19" s="43">
        <f>L50</f>
        <v>2</v>
      </c>
      <c r="M19" s="1584">
        <f>K19/L19</f>
        <v>47529.395000000004</v>
      </c>
      <c r="N19" s="1587"/>
      <c r="O19" s="1587"/>
      <c r="P19" s="1587"/>
      <c r="Q19" s="671"/>
      <c r="R19" s="22"/>
      <c r="S19" s="1584">
        <f>S50*T50*U50*7.85</f>
        <v>958209.71933999995</v>
      </c>
      <c r="T19" s="43">
        <f>T50</f>
        <v>29</v>
      </c>
      <c r="U19" s="1584">
        <f t="shared" ref="U19" si="0">S19/T19</f>
        <v>33041.714459999996</v>
      </c>
      <c r="V19" s="1587"/>
      <c r="W19" s="1587"/>
      <c r="X19" s="1587"/>
      <c r="Y19" s="678"/>
      <c r="Z19" s="22"/>
      <c r="AA19" s="1584">
        <f>AA50*AB50*AC50*7.85</f>
        <v>174958.15455000001</v>
      </c>
      <c r="AB19" s="43">
        <f>AB50</f>
        <v>3</v>
      </c>
      <c r="AC19" s="1584">
        <f>AA19/AB19</f>
        <v>58319.384850000002</v>
      </c>
      <c r="AD19" s="1587"/>
      <c r="AE19" s="1587"/>
      <c r="AF19" s="1587"/>
      <c r="AG19" s="686"/>
      <c r="AH19" s="22"/>
      <c r="AI19" s="1584">
        <f>AI50*AJ50*AK50*7.85</f>
        <v>245158.41391999996</v>
      </c>
      <c r="AJ19" s="43">
        <f>AJ50</f>
        <v>7</v>
      </c>
      <c r="AK19" s="1584">
        <f>AI19/AJ19</f>
        <v>35022.630559999998</v>
      </c>
      <c r="AL19" s="1587"/>
      <c r="AM19" s="1587"/>
      <c r="AN19" s="1587"/>
      <c r="AO19" s="692"/>
      <c r="AP19" s="9"/>
      <c r="AQ19" s="19"/>
      <c r="AR19" s="20"/>
      <c r="AS19" s="21"/>
    </row>
    <row r="20" spans="1:45" s="8" customFormat="1">
      <c r="A20" s="7"/>
      <c r="B20" s="23"/>
      <c r="C20" s="1585"/>
      <c r="D20" s="43"/>
      <c r="E20" s="1585"/>
      <c r="F20" s="1585"/>
      <c r="G20" s="1585"/>
      <c r="H20" s="1585"/>
      <c r="I20" s="666"/>
      <c r="J20" s="24"/>
      <c r="K20" s="1585"/>
      <c r="L20" s="43"/>
      <c r="M20" s="1585"/>
      <c r="N20" s="1585"/>
      <c r="O20" s="1585"/>
      <c r="P20" s="1585"/>
      <c r="Q20" s="672"/>
      <c r="R20" s="24"/>
      <c r="S20" s="1585"/>
      <c r="T20" s="43"/>
      <c r="U20" s="1585"/>
      <c r="V20" s="1585"/>
      <c r="W20" s="1585"/>
      <c r="X20" s="1585"/>
      <c r="Y20" s="679"/>
      <c r="Z20" s="24"/>
      <c r="AA20" s="1585"/>
      <c r="AB20" s="43"/>
      <c r="AC20" s="1585"/>
      <c r="AD20" s="1585"/>
      <c r="AE20" s="1585"/>
      <c r="AF20" s="1585"/>
      <c r="AG20" s="687"/>
      <c r="AH20" s="24"/>
      <c r="AI20" s="1585"/>
      <c r="AJ20" s="43"/>
      <c r="AK20" s="1585"/>
      <c r="AL20" s="1585"/>
      <c r="AM20" s="1585"/>
      <c r="AN20" s="1585"/>
      <c r="AO20" s="693"/>
      <c r="AP20" s="9"/>
      <c r="AQ20" s="9"/>
      <c r="AR20" s="9"/>
      <c r="AS20" s="9"/>
    </row>
    <row r="21" spans="1:45" s="8" customFormat="1">
      <c r="A21" s="7"/>
      <c r="B21" s="25" t="s">
        <v>62</v>
      </c>
      <c r="C21" s="1586"/>
      <c r="D21" s="43"/>
      <c r="E21" s="1586"/>
      <c r="F21" s="1586"/>
      <c r="G21" s="1586"/>
      <c r="H21" s="1586"/>
      <c r="I21" s="667"/>
      <c r="K21" s="1586"/>
      <c r="L21" s="43"/>
      <c r="M21" s="1586"/>
      <c r="N21" s="1586"/>
      <c r="O21" s="1586"/>
      <c r="P21" s="1586"/>
      <c r="Q21" s="673"/>
      <c r="S21" s="1586"/>
      <c r="T21" s="43"/>
      <c r="U21" s="1586"/>
      <c r="V21" s="1586"/>
      <c r="W21" s="1586"/>
      <c r="X21" s="1586"/>
      <c r="Y21" s="680"/>
      <c r="AA21" s="1586"/>
      <c r="AB21" s="43"/>
      <c r="AC21" s="1586"/>
      <c r="AD21" s="1586"/>
      <c r="AE21" s="1586"/>
      <c r="AF21" s="1586"/>
      <c r="AG21" s="688"/>
      <c r="AI21" s="1586"/>
      <c r="AJ21" s="43"/>
      <c r="AK21" s="1586"/>
      <c r="AL21" s="1586"/>
      <c r="AM21" s="1586"/>
      <c r="AN21" s="1586"/>
      <c r="AO21" s="694"/>
      <c r="AP21" s="9"/>
      <c r="AQ21" s="9"/>
      <c r="AR21" s="9"/>
      <c r="AS21" s="9"/>
    </row>
    <row r="22" spans="1:45" s="8" customFormat="1" ht="16">
      <c r="A22" s="7"/>
      <c r="B22" s="23" t="s">
        <v>87</v>
      </c>
      <c r="C22" s="1583">
        <v>0</v>
      </c>
      <c r="D22" s="43">
        <v>0</v>
      </c>
      <c r="E22" s="1583">
        <v>0</v>
      </c>
      <c r="F22" s="1583">
        <v>0</v>
      </c>
      <c r="G22" s="1583">
        <v>0</v>
      </c>
      <c r="H22" s="1583">
        <v>0</v>
      </c>
      <c r="I22" s="664">
        <v>0</v>
      </c>
      <c r="J22" s="18"/>
      <c r="K22" s="1583">
        <v>4097403</v>
      </c>
      <c r="L22" s="43">
        <v>45</v>
      </c>
      <c r="M22" s="1583">
        <v>91053</v>
      </c>
      <c r="N22" s="1583">
        <v>82225</v>
      </c>
      <c r="O22" s="1583">
        <v>59206</v>
      </c>
      <c r="P22" s="1583">
        <v>535</v>
      </c>
      <c r="Q22" s="670">
        <v>0.379612</v>
      </c>
      <c r="R22" s="18"/>
      <c r="S22" s="1583">
        <v>288683</v>
      </c>
      <c r="T22" s="43">
        <v>5</v>
      </c>
      <c r="U22" s="1583">
        <v>57737</v>
      </c>
      <c r="V22" s="1583">
        <v>57618</v>
      </c>
      <c r="W22" s="1583">
        <v>41006</v>
      </c>
      <c r="X22" s="1583">
        <v>0</v>
      </c>
      <c r="Y22" s="677">
        <v>0</v>
      </c>
      <c r="Z22" s="18"/>
      <c r="AA22" s="1583">
        <v>3566488</v>
      </c>
      <c r="AB22" s="43">
        <v>47</v>
      </c>
      <c r="AC22" s="1583">
        <v>75883</v>
      </c>
      <c r="AD22" s="1583">
        <v>40180</v>
      </c>
      <c r="AE22" s="1583">
        <v>143683</v>
      </c>
      <c r="AF22" s="1583">
        <v>527</v>
      </c>
      <c r="AG22" s="685">
        <v>0.35672599999999999</v>
      </c>
      <c r="AH22" s="18"/>
      <c r="AI22" s="1583">
        <v>294756</v>
      </c>
      <c r="AJ22" s="43">
        <v>6</v>
      </c>
      <c r="AK22" s="1583">
        <v>49126</v>
      </c>
      <c r="AL22" s="1583">
        <v>52107</v>
      </c>
      <c r="AM22" s="1583">
        <v>18179</v>
      </c>
      <c r="AN22" s="1583">
        <v>471</v>
      </c>
      <c r="AO22" s="691">
        <v>0.34371000000000002</v>
      </c>
      <c r="AP22" s="9"/>
      <c r="AQ22" s="19"/>
      <c r="AR22" s="20"/>
      <c r="AS22" s="21"/>
    </row>
    <row r="23" spans="1:45" s="8" customFormat="1" ht="16">
      <c r="A23" s="7"/>
      <c r="B23" s="23" t="s">
        <v>88</v>
      </c>
      <c r="C23" s="1583">
        <v>0</v>
      </c>
      <c r="D23" s="43">
        <v>0</v>
      </c>
      <c r="E23" s="1583">
        <v>0</v>
      </c>
      <c r="F23" s="1583">
        <v>0</v>
      </c>
      <c r="G23" s="1583">
        <v>0</v>
      </c>
      <c r="H23" s="1583">
        <v>0</v>
      </c>
      <c r="I23" s="664">
        <v>0</v>
      </c>
      <c r="J23" s="18"/>
      <c r="K23" s="1583">
        <v>3523099</v>
      </c>
      <c r="L23" s="43">
        <v>39</v>
      </c>
      <c r="M23" s="1583">
        <v>90336</v>
      </c>
      <c r="N23" s="1583">
        <v>82225</v>
      </c>
      <c r="O23" s="1583">
        <v>58058</v>
      </c>
      <c r="P23" s="1583">
        <v>552</v>
      </c>
      <c r="Q23" s="670">
        <v>0.39105200000000001</v>
      </c>
      <c r="R23" s="18"/>
      <c r="S23" s="1583">
        <v>322328</v>
      </c>
      <c r="T23" s="43">
        <v>7</v>
      </c>
      <c r="U23" s="1583">
        <v>46047</v>
      </c>
      <c r="V23" s="1583">
        <v>30536</v>
      </c>
      <c r="W23" s="1583">
        <v>39777</v>
      </c>
      <c r="X23" s="1583">
        <v>0</v>
      </c>
      <c r="Y23" s="677">
        <v>0</v>
      </c>
      <c r="Z23" s="18"/>
      <c r="AA23" s="1583">
        <v>2182353</v>
      </c>
      <c r="AB23" s="43">
        <v>31</v>
      </c>
      <c r="AC23" s="1583">
        <v>70398</v>
      </c>
      <c r="AD23" s="1583">
        <v>37932</v>
      </c>
      <c r="AE23" s="1583">
        <v>134849</v>
      </c>
      <c r="AF23" s="1583">
        <v>525</v>
      </c>
      <c r="AG23" s="685">
        <v>0.37130299999999999</v>
      </c>
      <c r="AH23" s="18"/>
      <c r="AI23" s="1583">
        <v>185190</v>
      </c>
      <c r="AJ23" s="43">
        <v>4</v>
      </c>
      <c r="AK23" s="1583">
        <v>46298</v>
      </c>
      <c r="AL23" s="1583">
        <v>52107</v>
      </c>
      <c r="AM23" s="1583">
        <v>14239</v>
      </c>
      <c r="AN23" s="1583">
        <v>366</v>
      </c>
      <c r="AO23" s="691">
        <v>0.31272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676"/>
      <c r="W24" s="676"/>
      <c r="X24" s="681"/>
      <c r="Y24" s="680"/>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370788.06</v>
      </c>
      <c r="D49" s="43">
        <v>5</v>
      </c>
      <c r="E49" s="29"/>
      <c r="F49" s="668"/>
      <c r="G49" s="668"/>
      <c r="H49" s="668"/>
      <c r="I49" s="668"/>
      <c r="K49" s="1583">
        <v>229679</v>
      </c>
      <c r="L49" s="43">
        <v>27</v>
      </c>
      <c r="M49" s="46"/>
      <c r="N49" s="674"/>
      <c r="O49" s="674"/>
      <c r="P49" s="674"/>
      <c r="Q49" s="674"/>
      <c r="S49" s="1583">
        <v>142694</v>
      </c>
      <c r="T49" s="43">
        <v>53</v>
      </c>
      <c r="U49" s="46"/>
      <c r="V49" s="682"/>
      <c r="W49" s="682"/>
      <c r="X49" s="684"/>
      <c r="Y49" s="682"/>
      <c r="AA49" s="1583">
        <v>463466</v>
      </c>
      <c r="AB49" s="43">
        <v>3</v>
      </c>
      <c r="AC49" s="46"/>
      <c r="AD49" s="689"/>
      <c r="AE49" s="689"/>
      <c r="AF49" s="689"/>
      <c r="AG49" s="689"/>
      <c r="AI49" s="1583">
        <v>147646</v>
      </c>
      <c r="AJ49" s="43">
        <v>22</v>
      </c>
      <c r="AK49" s="29"/>
      <c r="AL49" s="695"/>
      <c r="AM49" s="695"/>
      <c r="AN49" s="695"/>
      <c r="AO49" s="695"/>
      <c r="AP49" s="9"/>
      <c r="AQ49" s="31"/>
      <c r="AR49" s="21"/>
      <c r="AS49" s="32"/>
    </row>
    <row r="50" spans="1:45" s="8" customFormat="1">
      <c r="A50" s="7"/>
      <c r="B50" s="8" t="s">
        <v>63</v>
      </c>
      <c r="C50" s="1583">
        <v>0</v>
      </c>
      <c r="D50" s="43">
        <v>0</v>
      </c>
      <c r="E50" s="33">
        <v>0</v>
      </c>
      <c r="F50" s="669">
        <v>0</v>
      </c>
      <c r="G50" s="669">
        <v>0</v>
      </c>
      <c r="H50" s="1588">
        <v>0</v>
      </c>
      <c r="I50" s="669">
        <v>0</v>
      </c>
      <c r="K50" s="1583">
        <v>242188</v>
      </c>
      <c r="L50" s="43">
        <v>2</v>
      </c>
      <c r="M50" s="47">
        <v>2.5000000000000001E-2</v>
      </c>
      <c r="N50" s="675">
        <v>2.5000000000000001E-2</v>
      </c>
      <c r="O50" s="675">
        <v>1.8E-3</v>
      </c>
      <c r="P50" s="1588">
        <v>389</v>
      </c>
      <c r="Q50" s="675">
        <v>0.25</v>
      </c>
      <c r="S50" s="1583">
        <v>148209</v>
      </c>
      <c r="T50" s="43">
        <v>29</v>
      </c>
      <c r="U50" s="47">
        <v>2.8400000000000002E-2</v>
      </c>
      <c r="V50" s="683">
        <v>2.7400000000000001E-2</v>
      </c>
      <c r="W50" s="683">
        <v>9.9000000000000008E-3</v>
      </c>
      <c r="X50" s="1588">
        <v>279</v>
      </c>
      <c r="Y50" s="683">
        <v>0.23835600000000001</v>
      </c>
      <c r="AA50" s="1583">
        <v>251838</v>
      </c>
      <c r="AB50" s="43">
        <v>3</v>
      </c>
      <c r="AC50" s="47">
        <v>2.9499999999999998E-2</v>
      </c>
      <c r="AD50" s="690">
        <v>2.9749999999999999E-2</v>
      </c>
      <c r="AE50" s="690">
        <v>1.1900000000000001E-2</v>
      </c>
      <c r="AF50" s="1588">
        <v>453</v>
      </c>
      <c r="AG50" s="690">
        <v>0.23630799999999999</v>
      </c>
      <c r="AI50" s="1583">
        <v>143456</v>
      </c>
      <c r="AJ50" s="43">
        <v>7</v>
      </c>
      <c r="AK50" s="33">
        <v>3.1099999999999999E-2</v>
      </c>
      <c r="AL50" s="696">
        <v>2.29E-2</v>
      </c>
      <c r="AM50" s="696">
        <v>1.8499999999999999E-2</v>
      </c>
      <c r="AN50" s="1588">
        <v>290</v>
      </c>
      <c r="AO50" s="696">
        <v>0.23971000000000001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690"/>
      <c r="AE51" s="690"/>
      <c r="AF51" s="690"/>
      <c r="AG51" s="690"/>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21" sqref="AR21"/>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R19" sqref="AR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Q50" sqref="AQ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A6" sqref="A6:B6"/>
    </customSheetView>
    <customSheetView guid="{32961CA0-39C0-4D62-B563-F49551B9AD58}">
      <pane xSplit="7" ySplit="13" topLeftCell="N14" activePane="bottomRight" state="frozenSplit"/>
      <selection pane="bottomRight" activeCell="T21" sqref="T21"/>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21959554.120000001</v>
      </c>
      <c r="D6" s="43">
        <v>299</v>
      </c>
      <c r="E6" s="1583">
        <v>73443.320000000007</v>
      </c>
      <c r="F6" s="1583">
        <v>65400</v>
      </c>
      <c r="G6" s="1583">
        <v>45154.22</v>
      </c>
      <c r="H6" s="1583">
        <v>60.56</v>
      </c>
      <c r="I6" s="697">
        <v>0.11189499999999999</v>
      </c>
      <c r="J6" s="18"/>
      <c r="K6" s="1583">
        <v>9501680</v>
      </c>
      <c r="L6" s="43">
        <v>103</v>
      </c>
      <c r="M6" s="1583">
        <v>92249</v>
      </c>
      <c r="N6" s="1583">
        <v>75296</v>
      </c>
      <c r="O6" s="1583">
        <v>64869</v>
      </c>
      <c r="P6" s="1583">
        <v>489</v>
      </c>
      <c r="Q6" s="703">
        <v>0.40813199999999999</v>
      </c>
      <c r="R6" s="18"/>
      <c r="S6" s="1583">
        <v>4144437</v>
      </c>
      <c r="T6" s="43">
        <v>64</v>
      </c>
      <c r="U6" s="1583">
        <v>64757</v>
      </c>
      <c r="V6" s="1583">
        <v>59506</v>
      </c>
      <c r="W6" s="1583">
        <v>39800</v>
      </c>
      <c r="X6" s="1583">
        <v>398</v>
      </c>
      <c r="Y6" s="709">
        <v>0.41283500000000001</v>
      </c>
      <c r="Z6" s="18"/>
      <c r="AA6" s="1583">
        <v>11143216</v>
      </c>
      <c r="AB6" s="43">
        <v>144</v>
      </c>
      <c r="AC6" s="1583">
        <v>77383</v>
      </c>
      <c r="AD6" s="1583">
        <v>58575</v>
      </c>
      <c r="AE6" s="1583">
        <v>74487</v>
      </c>
      <c r="AF6" s="1583">
        <v>564</v>
      </c>
      <c r="AG6" s="716">
        <v>0.50874900000000001</v>
      </c>
      <c r="AH6" s="18"/>
      <c r="AI6" s="1583">
        <v>4715413</v>
      </c>
      <c r="AJ6" s="43">
        <v>61</v>
      </c>
      <c r="AK6" s="1583">
        <v>77302</v>
      </c>
      <c r="AL6" s="1583">
        <v>70355</v>
      </c>
      <c r="AM6" s="1583">
        <v>52131</v>
      </c>
      <c r="AN6" s="1583">
        <v>781</v>
      </c>
      <c r="AO6" s="722">
        <v>0.47044000000000002</v>
      </c>
      <c r="AP6" s="9"/>
      <c r="AQ6" s="19"/>
      <c r="AR6" s="20"/>
      <c r="AS6" s="21"/>
    </row>
    <row r="7" spans="1:45" s="8" customFormat="1" ht="16">
      <c r="A7" s="7"/>
      <c r="B7" s="8" t="s">
        <v>74</v>
      </c>
      <c r="C7" s="1583">
        <v>129034.79</v>
      </c>
      <c r="D7" s="43">
        <v>2</v>
      </c>
      <c r="E7" s="1583">
        <v>64517.39</v>
      </c>
      <c r="F7" s="1583">
        <v>64517.39</v>
      </c>
      <c r="G7" s="1583">
        <v>71393.179999999993</v>
      </c>
      <c r="H7" s="1583">
        <v>74.77</v>
      </c>
      <c r="I7" s="697">
        <v>0.19336800000000001</v>
      </c>
      <c r="J7" s="18"/>
      <c r="K7" s="1583">
        <v>1919401</v>
      </c>
      <c r="L7" s="43">
        <v>49</v>
      </c>
      <c r="M7" s="1583">
        <v>39171</v>
      </c>
      <c r="N7" s="1583">
        <v>31603</v>
      </c>
      <c r="O7" s="1583">
        <v>37292</v>
      </c>
      <c r="P7" s="1583">
        <v>0</v>
      </c>
      <c r="Q7" s="703">
        <v>0</v>
      </c>
      <c r="R7" s="18"/>
      <c r="S7" s="1583">
        <v>6199787</v>
      </c>
      <c r="T7" s="43">
        <v>148</v>
      </c>
      <c r="U7" s="1583">
        <v>41890</v>
      </c>
      <c r="V7" s="1583">
        <v>29859</v>
      </c>
      <c r="W7" s="1583">
        <v>43778</v>
      </c>
      <c r="X7" s="1583">
        <v>0</v>
      </c>
      <c r="Y7" s="709">
        <v>0</v>
      </c>
      <c r="Z7" s="18"/>
      <c r="AA7" s="1583">
        <v>5684828</v>
      </c>
      <c r="AB7" s="43">
        <v>138</v>
      </c>
      <c r="AC7" s="1583">
        <v>41194</v>
      </c>
      <c r="AD7" s="1583">
        <v>30867</v>
      </c>
      <c r="AE7" s="1583">
        <v>36983</v>
      </c>
      <c r="AF7" s="1583">
        <v>0</v>
      </c>
      <c r="AG7" s="716">
        <v>0</v>
      </c>
      <c r="AH7" s="18"/>
      <c r="AI7" s="1583">
        <v>305937</v>
      </c>
      <c r="AJ7" s="43">
        <v>18</v>
      </c>
      <c r="AK7" s="1583">
        <v>16996</v>
      </c>
      <c r="AL7" s="1583">
        <v>16250</v>
      </c>
      <c r="AM7" s="1583">
        <v>14944</v>
      </c>
      <c r="AN7" s="1583">
        <v>0</v>
      </c>
      <c r="AO7" s="722">
        <v>0</v>
      </c>
      <c r="AP7" s="9"/>
      <c r="AQ7" s="19"/>
      <c r="AR7" s="20"/>
      <c r="AS7" s="21"/>
    </row>
    <row r="8" spans="1:45" s="8" customFormat="1" ht="16">
      <c r="A8" s="7"/>
      <c r="B8" s="8" t="s">
        <v>75</v>
      </c>
      <c r="C8" s="1583">
        <v>139800</v>
      </c>
      <c r="D8" s="43">
        <v>6</v>
      </c>
      <c r="E8" s="1583">
        <v>23300</v>
      </c>
      <c r="F8" s="1583">
        <v>16450</v>
      </c>
      <c r="G8" s="1583">
        <v>22578.04</v>
      </c>
      <c r="H8" s="1583">
        <v>195.25</v>
      </c>
      <c r="I8" s="697">
        <v>0.68713299999999999</v>
      </c>
      <c r="J8" s="18"/>
      <c r="K8" s="1583">
        <v>857664</v>
      </c>
      <c r="L8" s="43">
        <v>15</v>
      </c>
      <c r="M8" s="1583">
        <v>57178</v>
      </c>
      <c r="N8" s="1583">
        <v>30577</v>
      </c>
      <c r="O8" s="1583">
        <v>54670</v>
      </c>
      <c r="P8" s="1583">
        <v>330</v>
      </c>
      <c r="Q8" s="703">
        <v>0.84488799999999997</v>
      </c>
      <c r="R8" s="18"/>
      <c r="S8" s="1583">
        <v>475334</v>
      </c>
      <c r="T8" s="43">
        <v>36</v>
      </c>
      <c r="U8" s="1583">
        <v>13204</v>
      </c>
      <c r="V8" s="1583">
        <v>10377</v>
      </c>
      <c r="W8" s="1583">
        <v>9100</v>
      </c>
      <c r="X8" s="1583">
        <v>113</v>
      </c>
      <c r="Y8" s="709">
        <v>0.44570900000000002</v>
      </c>
      <c r="Z8" s="18"/>
      <c r="AA8" s="1583">
        <v>9298</v>
      </c>
      <c r="AB8" s="43">
        <v>2</v>
      </c>
      <c r="AC8" s="1583">
        <v>4649</v>
      </c>
      <c r="AD8" s="1583">
        <v>4649</v>
      </c>
      <c r="AE8" s="1583">
        <v>993</v>
      </c>
      <c r="AF8" s="1583">
        <v>150</v>
      </c>
      <c r="AG8" s="716">
        <v>0.400223</v>
      </c>
      <c r="AH8" s="18"/>
      <c r="AI8" s="1583">
        <v>1202</v>
      </c>
      <c r="AJ8" s="43">
        <v>2</v>
      </c>
      <c r="AK8" s="1583">
        <v>601</v>
      </c>
      <c r="AL8" s="1583">
        <v>601</v>
      </c>
      <c r="AM8" s="1583">
        <v>86</v>
      </c>
      <c r="AN8" s="1583">
        <v>343</v>
      </c>
      <c r="AO8" s="722">
        <v>0.72829999999999995</v>
      </c>
      <c r="AP8" s="9"/>
      <c r="AQ8" s="19"/>
      <c r="AR8" s="20"/>
      <c r="AS8" s="21"/>
    </row>
    <row r="9" spans="1:45" s="8" customFormat="1" ht="16">
      <c r="A9" s="7"/>
      <c r="B9" s="8" t="s">
        <v>76</v>
      </c>
      <c r="C9" s="1583">
        <v>4194510.97</v>
      </c>
      <c r="D9" s="43">
        <v>105</v>
      </c>
      <c r="E9" s="1583">
        <v>39947.72</v>
      </c>
      <c r="F9" s="1583">
        <v>33905.99</v>
      </c>
      <c r="G9" s="1583">
        <v>24234.26</v>
      </c>
      <c r="H9" s="1587"/>
      <c r="I9" s="698"/>
      <c r="J9" s="18"/>
      <c r="K9" s="1583">
        <v>26449183</v>
      </c>
      <c r="L9" s="43">
        <v>788</v>
      </c>
      <c r="M9" s="1583">
        <v>33565</v>
      </c>
      <c r="N9" s="1583">
        <v>25754</v>
      </c>
      <c r="O9" s="1583">
        <v>29627</v>
      </c>
      <c r="P9" s="1587"/>
      <c r="Q9" s="704"/>
      <c r="R9" s="18"/>
      <c r="S9" s="1583">
        <v>1170448</v>
      </c>
      <c r="T9" s="43">
        <v>31</v>
      </c>
      <c r="U9" s="1583">
        <v>37756</v>
      </c>
      <c r="V9" s="1583">
        <v>31801</v>
      </c>
      <c r="W9" s="1583">
        <v>31521</v>
      </c>
      <c r="X9" s="1587"/>
      <c r="Y9" s="710"/>
      <c r="Z9" s="18"/>
      <c r="AA9" s="1583">
        <v>0</v>
      </c>
      <c r="AB9" s="43">
        <v>0</v>
      </c>
      <c r="AC9" s="1583">
        <v>0</v>
      </c>
      <c r="AD9" s="1583">
        <v>0</v>
      </c>
      <c r="AE9" s="1583">
        <v>0</v>
      </c>
      <c r="AF9" s="1587"/>
      <c r="AG9" s="717"/>
      <c r="AH9" s="18"/>
      <c r="AI9" s="1583">
        <v>0</v>
      </c>
      <c r="AJ9" s="43">
        <v>0</v>
      </c>
      <c r="AK9" s="1583">
        <v>0</v>
      </c>
      <c r="AL9" s="1583">
        <v>0</v>
      </c>
      <c r="AM9" s="1583">
        <v>0</v>
      </c>
      <c r="AN9" s="1587"/>
      <c r="AO9" s="723"/>
      <c r="AP9" s="9"/>
      <c r="AQ9" s="19"/>
      <c r="AR9" s="20"/>
      <c r="AS9" s="21"/>
    </row>
    <row r="10" spans="1:45" s="8" customFormat="1" ht="16">
      <c r="A10" s="7"/>
      <c r="B10" s="8" t="s">
        <v>77</v>
      </c>
      <c r="C10" s="1583">
        <v>12200176.58</v>
      </c>
      <c r="D10" s="43">
        <v>188</v>
      </c>
      <c r="E10" s="1583">
        <v>64894.559999999998</v>
      </c>
      <c r="F10" s="1583">
        <v>58390.79</v>
      </c>
      <c r="G10" s="1583">
        <v>42563.48</v>
      </c>
      <c r="H10" s="1587"/>
      <c r="I10" s="698"/>
      <c r="J10" s="18"/>
      <c r="K10" s="1583">
        <v>85910029</v>
      </c>
      <c r="L10" s="43">
        <v>1160</v>
      </c>
      <c r="M10" s="1583">
        <v>74060</v>
      </c>
      <c r="N10" s="1583">
        <v>66818</v>
      </c>
      <c r="O10" s="1583">
        <v>55215</v>
      </c>
      <c r="P10" s="1587"/>
      <c r="Q10" s="704"/>
      <c r="R10" s="18"/>
      <c r="S10" s="1583">
        <v>5921787</v>
      </c>
      <c r="T10" s="43">
        <v>135</v>
      </c>
      <c r="U10" s="1583">
        <v>43865</v>
      </c>
      <c r="V10" s="1583">
        <v>31228</v>
      </c>
      <c r="W10" s="1583">
        <v>32059</v>
      </c>
      <c r="X10" s="1587"/>
      <c r="Y10" s="710"/>
      <c r="Z10" s="18"/>
      <c r="AA10" s="1583">
        <v>62346961</v>
      </c>
      <c r="AB10" s="43">
        <v>897</v>
      </c>
      <c r="AC10" s="1583">
        <v>69506</v>
      </c>
      <c r="AD10" s="1583">
        <v>61019</v>
      </c>
      <c r="AE10" s="1583">
        <v>55548</v>
      </c>
      <c r="AF10" s="1587"/>
      <c r="AG10" s="717"/>
      <c r="AH10" s="18"/>
      <c r="AI10" s="1583">
        <v>4057404</v>
      </c>
      <c r="AJ10" s="43">
        <v>80</v>
      </c>
      <c r="AK10" s="1583">
        <v>50718</v>
      </c>
      <c r="AL10" s="1583">
        <v>36343</v>
      </c>
      <c r="AM10" s="1583">
        <v>40192</v>
      </c>
      <c r="AN10" s="1587"/>
      <c r="AO10" s="723"/>
      <c r="AP10" s="9"/>
      <c r="AQ10" s="19"/>
      <c r="AR10" s="20"/>
      <c r="AS10" s="21"/>
    </row>
    <row r="11" spans="1:45" s="8" customFormat="1" ht="16">
      <c r="A11" s="7"/>
      <c r="B11" s="8" t="s">
        <v>78</v>
      </c>
      <c r="C11" s="1583">
        <v>0</v>
      </c>
      <c r="D11" s="43">
        <v>0</v>
      </c>
      <c r="E11" s="1583">
        <v>0</v>
      </c>
      <c r="F11" s="1583">
        <v>0</v>
      </c>
      <c r="G11" s="1583">
        <v>0</v>
      </c>
      <c r="H11" s="1587"/>
      <c r="I11" s="698"/>
      <c r="J11" s="18"/>
      <c r="K11" s="1583">
        <v>0</v>
      </c>
      <c r="L11" s="43">
        <v>0</v>
      </c>
      <c r="M11" s="1583">
        <v>0</v>
      </c>
      <c r="N11" s="1583">
        <v>0</v>
      </c>
      <c r="O11" s="1583">
        <v>0</v>
      </c>
      <c r="P11" s="1587"/>
      <c r="Q11" s="704"/>
      <c r="R11" s="18"/>
      <c r="S11" s="1583">
        <v>0</v>
      </c>
      <c r="T11" s="43">
        <v>0</v>
      </c>
      <c r="U11" s="1583">
        <v>0</v>
      </c>
      <c r="V11" s="1583">
        <v>0</v>
      </c>
      <c r="W11" s="1583">
        <v>0</v>
      </c>
      <c r="X11" s="1587"/>
      <c r="Y11" s="710"/>
      <c r="Z11" s="18"/>
      <c r="AA11" s="1583">
        <v>0</v>
      </c>
      <c r="AB11" s="43">
        <v>0</v>
      </c>
      <c r="AC11" s="1583">
        <v>0</v>
      </c>
      <c r="AD11" s="1583">
        <v>0</v>
      </c>
      <c r="AE11" s="1583">
        <v>0</v>
      </c>
      <c r="AF11" s="1587"/>
      <c r="AG11" s="717"/>
      <c r="AH11" s="18"/>
      <c r="AI11" s="1583">
        <v>0</v>
      </c>
      <c r="AJ11" s="43">
        <v>0</v>
      </c>
      <c r="AK11" s="1583">
        <v>0</v>
      </c>
      <c r="AL11" s="1583">
        <v>0</v>
      </c>
      <c r="AM11" s="1583">
        <v>0</v>
      </c>
      <c r="AN11" s="1587"/>
      <c r="AO11" s="723"/>
      <c r="AP11" s="9"/>
      <c r="AQ11" s="19"/>
      <c r="AR11" s="20"/>
      <c r="AS11" s="21"/>
    </row>
    <row r="12" spans="1:45" s="8" customFormat="1" ht="16">
      <c r="A12" s="7"/>
      <c r="B12" s="8" t="s">
        <v>79</v>
      </c>
      <c r="C12" s="1583">
        <v>0</v>
      </c>
      <c r="D12" s="43">
        <v>0</v>
      </c>
      <c r="E12" s="1583">
        <v>0</v>
      </c>
      <c r="F12" s="1583">
        <v>0</v>
      </c>
      <c r="G12" s="1583">
        <v>0</v>
      </c>
      <c r="H12" s="1587"/>
      <c r="I12" s="698"/>
      <c r="J12" s="18"/>
      <c r="K12" s="1583">
        <v>714674</v>
      </c>
      <c r="L12" s="43">
        <v>163</v>
      </c>
      <c r="M12" s="1583">
        <v>4385</v>
      </c>
      <c r="N12" s="1583">
        <v>4000</v>
      </c>
      <c r="O12" s="1583">
        <v>2430</v>
      </c>
      <c r="P12" s="1587"/>
      <c r="Q12" s="704"/>
      <c r="R12" s="18"/>
      <c r="S12" s="1583">
        <v>10000</v>
      </c>
      <c r="T12" s="43">
        <v>1</v>
      </c>
      <c r="U12" s="1583">
        <v>10000</v>
      </c>
      <c r="V12" s="1583">
        <v>10000</v>
      </c>
      <c r="W12" s="1583">
        <v>0</v>
      </c>
      <c r="X12" s="1587"/>
      <c r="Y12" s="710"/>
      <c r="Z12" s="18"/>
      <c r="AA12" s="1583">
        <v>1350834</v>
      </c>
      <c r="AB12" s="43">
        <v>111</v>
      </c>
      <c r="AC12" s="1583">
        <v>12170</v>
      </c>
      <c r="AD12" s="1583">
        <v>8500</v>
      </c>
      <c r="AE12" s="1583">
        <v>6911</v>
      </c>
      <c r="AF12" s="1587"/>
      <c r="AG12" s="717"/>
      <c r="AH12" s="18"/>
      <c r="AI12" s="1583">
        <v>47000</v>
      </c>
      <c r="AJ12" s="43">
        <v>16</v>
      </c>
      <c r="AK12" s="1583">
        <v>2938</v>
      </c>
      <c r="AL12" s="1583">
        <v>3000</v>
      </c>
      <c r="AM12" s="1583">
        <v>250</v>
      </c>
      <c r="AN12" s="1587"/>
      <c r="AO12" s="723"/>
      <c r="AP12" s="9"/>
      <c r="AQ12" s="19"/>
      <c r="AR12" s="20"/>
      <c r="AS12" s="21"/>
    </row>
    <row r="13" spans="1:45" s="8" customFormat="1" ht="16">
      <c r="A13" s="7"/>
      <c r="B13" s="8" t="s">
        <v>80</v>
      </c>
      <c r="C13" s="1583">
        <v>0</v>
      </c>
      <c r="D13" s="43">
        <v>0</v>
      </c>
      <c r="E13" s="1583">
        <v>0</v>
      </c>
      <c r="F13" s="1583">
        <v>0</v>
      </c>
      <c r="G13" s="1583">
        <v>0</v>
      </c>
      <c r="H13" s="1587"/>
      <c r="I13" s="698"/>
      <c r="J13" s="18"/>
      <c r="K13" s="1583">
        <v>0</v>
      </c>
      <c r="L13" s="43">
        <v>0</v>
      </c>
      <c r="M13" s="1583">
        <v>0</v>
      </c>
      <c r="N13" s="1583">
        <v>0</v>
      </c>
      <c r="O13" s="1583">
        <v>0</v>
      </c>
      <c r="P13" s="1587"/>
      <c r="Q13" s="704"/>
      <c r="R13" s="18"/>
      <c r="S13" s="1583">
        <v>4250</v>
      </c>
      <c r="T13" s="43">
        <v>3</v>
      </c>
      <c r="U13" s="1583">
        <v>1417</v>
      </c>
      <c r="V13" s="1583">
        <v>1548</v>
      </c>
      <c r="W13" s="1583">
        <v>369</v>
      </c>
      <c r="X13" s="1587"/>
      <c r="Y13" s="710"/>
      <c r="Z13" s="18"/>
      <c r="AA13" s="1583">
        <v>178708</v>
      </c>
      <c r="AB13" s="43">
        <v>35</v>
      </c>
      <c r="AC13" s="1583">
        <v>5106</v>
      </c>
      <c r="AD13" s="1583">
        <v>6000</v>
      </c>
      <c r="AE13" s="1583">
        <v>2342</v>
      </c>
      <c r="AF13" s="1587"/>
      <c r="AG13" s="717"/>
      <c r="AH13" s="18"/>
      <c r="AI13" s="1583">
        <v>25336</v>
      </c>
      <c r="AJ13" s="43">
        <v>6</v>
      </c>
      <c r="AK13" s="1583">
        <v>4223</v>
      </c>
      <c r="AL13" s="1583">
        <v>3000</v>
      </c>
      <c r="AM13" s="1583">
        <v>3016</v>
      </c>
      <c r="AN13" s="1587"/>
      <c r="AO13" s="723"/>
      <c r="AP13" s="9"/>
      <c r="AQ13" s="19"/>
      <c r="AR13" s="20"/>
      <c r="AS13" s="21"/>
    </row>
    <row r="14" spans="1:45" s="8" customFormat="1" ht="16">
      <c r="A14" s="7"/>
      <c r="B14" s="8" t="s">
        <v>81</v>
      </c>
      <c r="C14" s="1583">
        <v>0</v>
      </c>
      <c r="D14" s="43">
        <v>0</v>
      </c>
      <c r="E14" s="1583">
        <v>0</v>
      </c>
      <c r="F14" s="1583">
        <v>0</v>
      </c>
      <c r="G14" s="1583">
        <v>0</v>
      </c>
      <c r="H14" s="1583">
        <v>0</v>
      </c>
      <c r="I14" s="697">
        <v>0</v>
      </c>
      <c r="J14" s="18"/>
      <c r="K14" s="1583">
        <v>0</v>
      </c>
      <c r="L14" s="43">
        <v>0</v>
      </c>
      <c r="M14" s="1583">
        <v>0</v>
      </c>
      <c r="N14" s="1583">
        <v>0</v>
      </c>
      <c r="O14" s="1583">
        <v>0</v>
      </c>
      <c r="P14" s="1583">
        <v>0</v>
      </c>
      <c r="Q14" s="703">
        <v>0</v>
      </c>
      <c r="R14" s="18"/>
      <c r="S14" s="1583">
        <v>0</v>
      </c>
      <c r="T14" s="43">
        <v>0</v>
      </c>
      <c r="U14" s="1583">
        <v>0</v>
      </c>
      <c r="V14" s="1583">
        <v>0</v>
      </c>
      <c r="W14" s="1583">
        <v>0</v>
      </c>
      <c r="X14" s="1583">
        <v>0</v>
      </c>
      <c r="Y14" s="709">
        <v>0</v>
      </c>
      <c r="Z14" s="18"/>
      <c r="AA14" s="1583">
        <v>0</v>
      </c>
      <c r="AB14" s="43">
        <v>0</v>
      </c>
      <c r="AC14" s="1583">
        <v>0</v>
      </c>
      <c r="AD14" s="1583">
        <v>0</v>
      </c>
      <c r="AE14" s="1583">
        <v>0</v>
      </c>
      <c r="AF14" s="1583">
        <v>0</v>
      </c>
      <c r="AG14" s="716">
        <v>0</v>
      </c>
      <c r="AH14" s="18"/>
      <c r="AI14" s="1583">
        <v>0</v>
      </c>
      <c r="AJ14" s="43">
        <v>0</v>
      </c>
      <c r="AK14" s="1583">
        <v>0</v>
      </c>
      <c r="AL14" s="1583">
        <v>0</v>
      </c>
      <c r="AM14" s="1583">
        <v>0</v>
      </c>
      <c r="AN14" s="1583">
        <v>0</v>
      </c>
      <c r="AO14" s="722">
        <v>0</v>
      </c>
      <c r="AP14" s="9"/>
      <c r="AQ14" s="19"/>
      <c r="AR14" s="20"/>
      <c r="AS14" s="21"/>
    </row>
    <row r="15" spans="1:45" s="8" customFormat="1" ht="16">
      <c r="A15" s="7"/>
      <c r="B15" s="8" t="s">
        <v>82</v>
      </c>
      <c r="C15" s="1583">
        <v>11547339.32</v>
      </c>
      <c r="D15" s="43">
        <v>135</v>
      </c>
      <c r="E15" s="1583">
        <v>85535.85</v>
      </c>
      <c r="F15" s="1583">
        <v>77257.440000000002</v>
      </c>
      <c r="G15" s="1583">
        <v>58293.120000000003</v>
      </c>
      <c r="H15" s="1587"/>
      <c r="I15" s="698"/>
      <c r="J15" s="18"/>
      <c r="K15" s="1583">
        <v>20809864</v>
      </c>
      <c r="L15" s="43">
        <v>670</v>
      </c>
      <c r="M15" s="1583">
        <v>31059</v>
      </c>
      <c r="N15" s="1583">
        <v>24828</v>
      </c>
      <c r="O15" s="1583">
        <v>29341</v>
      </c>
      <c r="P15" s="1587"/>
      <c r="Q15" s="704"/>
      <c r="R15" s="18"/>
      <c r="S15" s="1583">
        <v>0</v>
      </c>
      <c r="T15" s="43">
        <v>0</v>
      </c>
      <c r="U15" s="1583">
        <v>0</v>
      </c>
      <c r="V15" s="1583">
        <v>0</v>
      </c>
      <c r="W15" s="1583">
        <v>0</v>
      </c>
      <c r="X15" s="1587"/>
      <c r="Y15" s="710"/>
      <c r="Z15" s="18"/>
      <c r="AA15" s="1583">
        <v>0</v>
      </c>
      <c r="AB15" s="43">
        <v>0</v>
      </c>
      <c r="AC15" s="1583">
        <v>0</v>
      </c>
      <c r="AD15" s="1583">
        <v>0</v>
      </c>
      <c r="AE15" s="1583">
        <v>0</v>
      </c>
      <c r="AF15" s="1587"/>
      <c r="AG15" s="717"/>
      <c r="AH15" s="18"/>
      <c r="AI15" s="1583">
        <v>0</v>
      </c>
      <c r="AJ15" s="43">
        <v>0</v>
      </c>
      <c r="AK15" s="1583">
        <v>0</v>
      </c>
      <c r="AL15" s="1583">
        <v>0</v>
      </c>
      <c r="AM15" s="1583">
        <v>0</v>
      </c>
      <c r="AN15" s="1587"/>
      <c r="AO15" s="723"/>
      <c r="AP15" s="9"/>
      <c r="AQ15" s="19"/>
      <c r="AR15" s="20"/>
      <c r="AS15" s="21"/>
    </row>
    <row r="16" spans="1:45" s="8" customFormat="1" ht="16">
      <c r="A16" s="7"/>
      <c r="B16" s="8" t="s">
        <v>83</v>
      </c>
      <c r="C16" s="1583">
        <v>0</v>
      </c>
      <c r="D16" s="43">
        <v>0</v>
      </c>
      <c r="E16" s="1583">
        <v>0</v>
      </c>
      <c r="F16" s="1583">
        <v>0</v>
      </c>
      <c r="G16" s="1583">
        <v>0</v>
      </c>
      <c r="H16" s="1587"/>
      <c r="I16" s="698"/>
      <c r="J16" s="18"/>
      <c r="K16" s="1583">
        <v>0</v>
      </c>
      <c r="L16" s="43">
        <v>0</v>
      </c>
      <c r="M16" s="1583">
        <v>0</v>
      </c>
      <c r="N16" s="1583">
        <v>0</v>
      </c>
      <c r="O16" s="1583">
        <v>0</v>
      </c>
      <c r="P16" s="1587"/>
      <c r="Q16" s="704"/>
      <c r="R16" s="18"/>
      <c r="S16" s="1583">
        <v>0</v>
      </c>
      <c r="T16" s="43">
        <v>0</v>
      </c>
      <c r="U16" s="1583">
        <v>0</v>
      </c>
      <c r="V16" s="1583">
        <v>0</v>
      </c>
      <c r="W16" s="1583">
        <v>0</v>
      </c>
      <c r="X16" s="1587"/>
      <c r="Y16" s="710"/>
      <c r="Z16" s="18"/>
      <c r="AA16" s="1583">
        <v>0</v>
      </c>
      <c r="AB16" s="43">
        <v>0</v>
      </c>
      <c r="AC16" s="1583">
        <v>0</v>
      </c>
      <c r="AD16" s="1583">
        <v>0</v>
      </c>
      <c r="AE16" s="1583">
        <v>0</v>
      </c>
      <c r="AF16" s="1587"/>
      <c r="AG16" s="717"/>
      <c r="AH16" s="18"/>
      <c r="AI16" s="1583">
        <v>0</v>
      </c>
      <c r="AJ16" s="43">
        <v>0</v>
      </c>
      <c r="AK16" s="1583">
        <v>0</v>
      </c>
      <c r="AL16" s="1583">
        <v>0</v>
      </c>
      <c r="AM16" s="1583">
        <v>0</v>
      </c>
      <c r="AN16" s="1587"/>
      <c r="AO16" s="723"/>
      <c r="AP16" s="9"/>
      <c r="AQ16" s="19"/>
      <c r="AR16" s="20"/>
      <c r="AS16" s="21"/>
    </row>
    <row r="17" spans="1:45" s="8" customFormat="1" ht="16">
      <c r="A17" s="7"/>
      <c r="B17" s="8" t="s">
        <v>84</v>
      </c>
      <c r="C17" s="1583">
        <v>0</v>
      </c>
      <c r="D17" s="43">
        <v>0</v>
      </c>
      <c r="E17" s="1583">
        <v>0</v>
      </c>
      <c r="F17" s="1583">
        <v>0</v>
      </c>
      <c r="G17" s="1583">
        <v>0</v>
      </c>
      <c r="H17" s="1587"/>
      <c r="I17" s="698"/>
      <c r="J17" s="18"/>
      <c r="K17" s="1583">
        <v>0</v>
      </c>
      <c r="L17" s="43">
        <v>0</v>
      </c>
      <c r="M17" s="1583">
        <v>0</v>
      </c>
      <c r="N17" s="1583">
        <v>0</v>
      </c>
      <c r="O17" s="1583">
        <v>0</v>
      </c>
      <c r="P17" s="1587"/>
      <c r="Q17" s="704"/>
      <c r="R17" s="18"/>
      <c r="S17" s="1583">
        <v>0</v>
      </c>
      <c r="T17" s="43">
        <v>0</v>
      </c>
      <c r="U17" s="1583">
        <v>0</v>
      </c>
      <c r="V17" s="1583">
        <v>0</v>
      </c>
      <c r="W17" s="1583">
        <v>0</v>
      </c>
      <c r="X17" s="1587"/>
      <c r="Y17" s="710"/>
      <c r="Z17" s="18"/>
      <c r="AA17" s="1583">
        <v>0</v>
      </c>
      <c r="AB17" s="43">
        <v>0</v>
      </c>
      <c r="AC17" s="1583">
        <v>0</v>
      </c>
      <c r="AD17" s="1583">
        <v>0</v>
      </c>
      <c r="AE17" s="1583">
        <v>0</v>
      </c>
      <c r="AF17" s="1587"/>
      <c r="AG17" s="717"/>
      <c r="AH17" s="18"/>
      <c r="AI17" s="1583">
        <v>0</v>
      </c>
      <c r="AJ17" s="43">
        <v>0</v>
      </c>
      <c r="AK17" s="1583">
        <v>0</v>
      </c>
      <c r="AL17" s="1583">
        <v>0</v>
      </c>
      <c r="AM17" s="1583">
        <v>0</v>
      </c>
      <c r="AN17" s="1587"/>
      <c r="AO17" s="723"/>
      <c r="AP17" s="9"/>
      <c r="AQ17" s="19"/>
      <c r="AR17" s="20"/>
      <c r="AS17" s="21"/>
    </row>
    <row r="18" spans="1:45" s="8" customFormat="1" ht="16">
      <c r="A18" s="7"/>
      <c r="B18" s="8" t="s">
        <v>85</v>
      </c>
      <c r="C18" s="1584">
        <v>0</v>
      </c>
      <c r="D18" s="43">
        <v>0</v>
      </c>
      <c r="E18" s="1584">
        <v>0</v>
      </c>
      <c r="F18" s="1584">
        <v>0</v>
      </c>
      <c r="G18" s="1584">
        <v>0</v>
      </c>
      <c r="H18" s="1587"/>
      <c r="I18" s="698"/>
      <c r="J18" s="22"/>
      <c r="K18" s="1584">
        <v>0</v>
      </c>
      <c r="L18" s="43">
        <v>0</v>
      </c>
      <c r="M18" s="1584">
        <v>0</v>
      </c>
      <c r="N18" s="1584">
        <v>0</v>
      </c>
      <c r="O18" s="1584">
        <v>0</v>
      </c>
      <c r="P18" s="1587"/>
      <c r="Q18" s="704"/>
      <c r="R18" s="22"/>
      <c r="S18" s="1584">
        <v>0</v>
      </c>
      <c r="T18" s="43">
        <v>0</v>
      </c>
      <c r="U18" s="1584">
        <v>0</v>
      </c>
      <c r="V18" s="1584">
        <v>0</v>
      </c>
      <c r="W18" s="1584">
        <v>0</v>
      </c>
      <c r="X18" s="1587"/>
      <c r="Y18" s="710"/>
      <c r="Z18" s="22"/>
      <c r="AA18" s="1584">
        <v>560700</v>
      </c>
      <c r="AB18" s="43">
        <v>7</v>
      </c>
      <c r="AC18" s="1584">
        <v>80100</v>
      </c>
      <c r="AD18" s="1584">
        <v>48000</v>
      </c>
      <c r="AE18" s="1584">
        <v>69950</v>
      </c>
      <c r="AF18" s="1587"/>
      <c r="AG18" s="717"/>
      <c r="AH18" s="22"/>
      <c r="AI18" s="1584">
        <v>2142299</v>
      </c>
      <c r="AJ18" s="43">
        <v>32</v>
      </c>
      <c r="AK18" s="1584">
        <v>66947</v>
      </c>
      <c r="AL18" s="1584">
        <v>61245</v>
      </c>
      <c r="AM18" s="1584">
        <v>27462</v>
      </c>
      <c r="AN18" s="1587"/>
      <c r="AO18" s="723"/>
      <c r="AP18" s="9"/>
      <c r="AQ18" s="19"/>
      <c r="AR18" s="20"/>
      <c r="AS18" s="21"/>
    </row>
    <row r="19" spans="1:45" s="8" customFormat="1" ht="16">
      <c r="A19" s="7"/>
      <c r="B19" s="8" t="s">
        <v>86</v>
      </c>
      <c r="C19" s="1584">
        <f>C50*D50*E50*7.85</f>
        <v>5608664.7188255992</v>
      </c>
      <c r="D19" s="43">
        <f>D50</f>
        <v>118</v>
      </c>
      <c r="E19" s="1584">
        <f t="shared" ref="E19" si="0">C19/D19</f>
        <v>47531.056939199996</v>
      </c>
      <c r="F19" s="1587"/>
      <c r="G19" s="1587"/>
      <c r="H19" s="1587"/>
      <c r="I19" s="698"/>
      <c r="J19" s="22"/>
      <c r="K19" s="1584">
        <f>K50*L50*M50*7.85</f>
        <v>1571655.6505649998</v>
      </c>
      <c r="L19" s="43">
        <f>L50</f>
        <v>37</v>
      </c>
      <c r="M19" s="1584">
        <f>K19/L19</f>
        <v>42477.179744999994</v>
      </c>
      <c r="N19" s="1587"/>
      <c r="O19" s="1587"/>
      <c r="P19" s="1587"/>
      <c r="Q19" s="704"/>
      <c r="R19" s="22"/>
      <c r="S19" s="1584">
        <f>S50*T50*U50*7.85</f>
        <v>19809968.749299999</v>
      </c>
      <c r="T19" s="43">
        <f>T50</f>
        <v>887</v>
      </c>
      <c r="U19" s="1584">
        <f t="shared" ref="U19" si="1">S19/T19</f>
        <v>22333.673899999998</v>
      </c>
      <c r="V19" s="1587"/>
      <c r="W19" s="1587"/>
      <c r="X19" s="1587"/>
      <c r="Y19" s="710"/>
      <c r="Z19" s="22"/>
      <c r="AA19" s="1584">
        <f>AA50*AB50*AC50*7.85</f>
        <v>35745228.209600002</v>
      </c>
      <c r="AB19" s="43">
        <f>AB50</f>
        <v>1742</v>
      </c>
      <c r="AC19" s="1584">
        <f>AA19/AB19</f>
        <v>20519.648800000003</v>
      </c>
      <c r="AD19" s="1587"/>
      <c r="AE19" s="1587"/>
      <c r="AF19" s="1587"/>
      <c r="AG19" s="717"/>
      <c r="AH19" s="22"/>
      <c r="AI19" s="1584">
        <f>AI50*AJ50*AK50*7.85</f>
        <v>13712433.207299998</v>
      </c>
      <c r="AJ19" s="43">
        <f>AJ50</f>
        <v>370</v>
      </c>
      <c r="AK19" s="1584">
        <f>AI19/AJ19</f>
        <v>37060.630289999994</v>
      </c>
      <c r="AL19" s="1587"/>
      <c r="AM19" s="1587"/>
      <c r="AN19" s="1587"/>
      <c r="AO19" s="723"/>
      <c r="AP19" s="9"/>
      <c r="AQ19" s="19"/>
      <c r="AR19" s="20"/>
      <c r="AS19" s="21"/>
    </row>
    <row r="20" spans="1:45" s="8" customFormat="1">
      <c r="A20" s="7"/>
      <c r="B20" s="23"/>
      <c r="C20" s="1585"/>
      <c r="D20" s="43"/>
      <c r="E20" s="1585"/>
      <c r="F20" s="1585"/>
      <c r="G20" s="1585"/>
      <c r="H20" s="1585"/>
      <c r="I20" s="699"/>
      <c r="J20" s="24"/>
      <c r="K20" s="1585"/>
      <c r="L20" s="43"/>
      <c r="M20" s="1585"/>
      <c r="N20" s="1585"/>
      <c r="O20" s="1585"/>
      <c r="P20" s="1585"/>
      <c r="Q20" s="705"/>
      <c r="R20" s="24"/>
      <c r="S20" s="1585"/>
      <c r="T20" s="43"/>
      <c r="U20" s="1585"/>
      <c r="V20" s="1585"/>
      <c r="W20" s="1585"/>
      <c r="X20" s="1585"/>
      <c r="Y20" s="711"/>
      <c r="Z20" s="24"/>
      <c r="AA20" s="1585"/>
      <c r="AB20" s="43"/>
      <c r="AC20" s="1585"/>
      <c r="AD20" s="1585"/>
      <c r="AE20" s="1585"/>
      <c r="AF20" s="1585"/>
      <c r="AG20" s="718"/>
      <c r="AH20" s="24"/>
      <c r="AI20" s="1585"/>
      <c r="AJ20" s="43"/>
      <c r="AK20" s="1585"/>
      <c r="AL20" s="1585"/>
      <c r="AM20" s="1585"/>
      <c r="AN20" s="1585"/>
      <c r="AO20" s="724"/>
      <c r="AP20" s="9"/>
      <c r="AQ20" s="9"/>
      <c r="AR20" s="9"/>
      <c r="AS20" s="9"/>
    </row>
    <row r="21" spans="1:45" s="8" customFormat="1">
      <c r="A21" s="7"/>
      <c r="B21" s="25" t="s">
        <v>62</v>
      </c>
      <c r="C21" s="1586"/>
      <c r="D21" s="43"/>
      <c r="E21" s="1586"/>
      <c r="F21" s="1586"/>
      <c r="G21" s="1586"/>
      <c r="H21" s="1586"/>
      <c r="I21" s="700"/>
      <c r="K21" s="1586"/>
      <c r="L21" s="43"/>
      <c r="M21" s="1586"/>
      <c r="N21" s="1586"/>
      <c r="O21" s="1586"/>
      <c r="P21" s="1586"/>
      <c r="Q21" s="706"/>
      <c r="S21" s="1586"/>
      <c r="T21" s="43"/>
      <c r="U21" s="1586"/>
      <c r="V21" s="1586"/>
      <c r="W21" s="1586"/>
      <c r="X21" s="1586"/>
      <c r="Y21" s="712"/>
      <c r="AA21" s="1586"/>
      <c r="AB21" s="43"/>
      <c r="AC21" s="1586"/>
      <c r="AD21" s="1586"/>
      <c r="AE21" s="1586"/>
      <c r="AF21" s="1586"/>
      <c r="AG21" s="719"/>
      <c r="AI21" s="1586"/>
      <c r="AJ21" s="43"/>
      <c r="AK21" s="1586"/>
      <c r="AL21" s="1586"/>
      <c r="AM21" s="1586"/>
      <c r="AN21" s="1586"/>
      <c r="AO21" s="725"/>
      <c r="AP21" s="9"/>
      <c r="AQ21" s="9"/>
      <c r="AR21" s="9"/>
      <c r="AS21" s="9"/>
    </row>
    <row r="22" spans="1:45" s="8" customFormat="1" ht="16">
      <c r="A22" s="7"/>
      <c r="B22" s="23" t="s">
        <v>87</v>
      </c>
      <c r="C22" s="1583">
        <v>948849.43</v>
      </c>
      <c r="D22" s="43">
        <v>11</v>
      </c>
      <c r="E22" s="1583">
        <v>86259.04</v>
      </c>
      <c r="F22" s="1583">
        <v>71862.12</v>
      </c>
      <c r="G22" s="1583">
        <v>51856.6</v>
      </c>
      <c r="H22" s="1583">
        <v>548.53</v>
      </c>
      <c r="I22" s="697">
        <v>0.499137</v>
      </c>
      <c r="J22" s="18"/>
      <c r="K22" s="1583">
        <v>60251192</v>
      </c>
      <c r="L22" s="43">
        <v>539</v>
      </c>
      <c r="M22" s="1583">
        <v>111783</v>
      </c>
      <c r="N22" s="1583">
        <v>82821</v>
      </c>
      <c r="O22" s="1583">
        <v>124037</v>
      </c>
      <c r="P22" s="1583">
        <v>542</v>
      </c>
      <c r="Q22" s="703">
        <v>0.41940899999999998</v>
      </c>
      <c r="R22" s="18"/>
      <c r="S22" s="1583">
        <v>6283708</v>
      </c>
      <c r="T22" s="43">
        <v>105</v>
      </c>
      <c r="U22" s="1583">
        <v>59845</v>
      </c>
      <c r="V22" s="1583">
        <v>56452</v>
      </c>
      <c r="W22" s="1583">
        <v>38420</v>
      </c>
      <c r="X22" s="1583">
        <v>0</v>
      </c>
      <c r="Y22" s="709">
        <v>0</v>
      </c>
      <c r="Z22" s="18"/>
      <c r="AA22" s="1583">
        <v>28408972</v>
      </c>
      <c r="AB22" s="43">
        <v>464</v>
      </c>
      <c r="AC22" s="1583">
        <v>61226</v>
      </c>
      <c r="AD22" s="1583">
        <v>45200</v>
      </c>
      <c r="AE22" s="1583">
        <v>65231</v>
      </c>
      <c r="AF22" s="1583">
        <v>390</v>
      </c>
      <c r="AG22" s="716">
        <v>0.403225</v>
      </c>
      <c r="AH22" s="18"/>
      <c r="AI22" s="1583">
        <v>6235771</v>
      </c>
      <c r="AJ22" s="43">
        <v>83</v>
      </c>
      <c r="AK22" s="1583">
        <v>75130</v>
      </c>
      <c r="AL22" s="1583">
        <v>67638</v>
      </c>
      <c r="AM22" s="1583">
        <v>49708</v>
      </c>
      <c r="AN22" s="1583">
        <v>771</v>
      </c>
      <c r="AO22" s="722">
        <v>0.47619</v>
      </c>
      <c r="AP22" s="9"/>
      <c r="AQ22" s="19"/>
      <c r="AR22" s="20"/>
      <c r="AS22" s="21"/>
    </row>
    <row r="23" spans="1:45" s="8" customFormat="1" ht="16">
      <c r="A23" s="7"/>
      <c r="B23" s="23" t="s">
        <v>88</v>
      </c>
      <c r="C23" s="1583">
        <v>664851.06000000006</v>
      </c>
      <c r="D23" s="43">
        <v>9</v>
      </c>
      <c r="E23" s="1583">
        <v>73872.34</v>
      </c>
      <c r="F23" s="1583">
        <v>71862.12</v>
      </c>
      <c r="G23" s="1583">
        <v>30526.82</v>
      </c>
      <c r="H23" s="1583">
        <v>461.66</v>
      </c>
      <c r="I23" s="697">
        <v>0.47328399999999998</v>
      </c>
      <c r="J23" s="18"/>
      <c r="K23" s="1583">
        <v>44331928</v>
      </c>
      <c r="L23" s="43">
        <v>382</v>
      </c>
      <c r="M23" s="1583">
        <v>116052</v>
      </c>
      <c r="N23" s="1583">
        <v>86264</v>
      </c>
      <c r="O23" s="1583">
        <v>120539</v>
      </c>
      <c r="P23" s="1583">
        <v>580</v>
      </c>
      <c r="Q23" s="703">
        <v>0.43237199999999998</v>
      </c>
      <c r="R23" s="18"/>
      <c r="S23" s="1583">
        <v>7200133</v>
      </c>
      <c r="T23" s="43">
        <v>115</v>
      </c>
      <c r="U23" s="1583">
        <v>62610</v>
      </c>
      <c r="V23" s="1583">
        <v>57621</v>
      </c>
      <c r="W23" s="1583">
        <v>43622</v>
      </c>
      <c r="X23" s="1583">
        <v>0</v>
      </c>
      <c r="Y23" s="709">
        <v>0</v>
      </c>
      <c r="Z23" s="18"/>
      <c r="AA23" s="1583">
        <v>25888816</v>
      </c>
      <c r="AB23" s="43">
        <v>420</v>
      </c>
      <c r="AC23" s="1583">
        <v>61640</v>
      </c>
      <c r="AD23" s="1583">
        <v>44946</v>
      </c>
      <c r="AE23" s="1583">
        <v>67512</v>
      </c>
      <c r="AF23" s="1583">
        <v>395</v>
      </c>
      <c r="AG23" s="716">
        <v>0.40318999999999999</v>
      </c>
      <c r="AH23" s="18"/>
      <c r="AI23" s="1583">
        <v>6021784</v>
      </c>
      <c r="AJ23" s="43">
        <v>82</v>
      </c>
      <c r="AK23" s="1583">
        <v>73436</v>
      </c>
      <c r="AL23" s="1583">
        <v>66438</v>
      </c>
      <c r="AM23" s="1583">
        <v>50027</v>
      </c>
      <c r="AN23" s="1583">
        <v>746</v>
      </c>
      <c r="AO23" s="722">
        <v>0.45749000000000001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190590.45</v>
      </c>
      <c r="D49" s="43">
        <v>291</v>
      </c>
      <c r="E49" s="29"/>
      <c r="F49" s="701"/>
      <c r="G49" s="701"/>
      <c r="H49" s="701"/>
      <c r="I49" s="701"/>
      <c r="K49" s="1583">
        <v>206831</v>
      </c>
      <c r="L49" s="43">
        <v>190</v>
      </c>
      <c r="M49" s="46"/>
      <c r="N49" s="707"/>
      <c r="O49" s="707"/>
      <c r="P49" s="707"/>
      <c r="Q49" s="707"/>
      <c r="S49" s="1583">
        <v>108283</v>
      </c>
      <c r="T49" s="43">
        <v>1665</v>
      </c>
      <c r="U49" s="46"/>
      <c r="V49" s="713"/>
      <c r="W49" s="713"/>
      <c r="X49" s="715"/>
      <c r="Y49" s="713"/>
      <c r="AA49" s="1583">
        <v>63083</v>
      </c>
      <c r="AB49" s="43">
        <v>2082</v>
      </c>
      <c r="AC49" s="46"/>
      <c r="AD49" s="720"/>
      <c r="AE49" s="720"/>
      <c r="AF49" s="720"/>
      <c r="AG49" s="720"/>
      <c r="AI49" s="1583">
        <v>131120</v>
      </c>
      <c r="AJ49" s="43">
        <v>1045</v>
      </c>
      <c r="AK49" s="29"/>
      <c r="AL49" s="726"/>
      <c r="AM49" s="726"/>
      <c r="AN49" s="726"/>
      <c r="AO49" s="726"/>
      <c r="AP49" s="9"/>
      <c r="AQ49" s="31"/>
      <c r="AR49" s="21"/>
      <c r="AS49" s="32"/>
    </row>
    <row r="50" spans="1:45" s="8" customFormat="1">
      <c r="A50" s="7"/>
      <c r="B50" s="8" t="s">
        <v>63</v>
      </c>
      <c r="C50" s="1583">
        <v>210239.99</v>
      </c>
      <c r="D50" s="43">
        <v>118</v>
      </c>
      <c r="E50" s="33">
        <v>2.8799999999999999E-2</v>
      </c>
      <c r="F50" s="702">
        <v>2.75E-2</v>
      </c>
      <c r="G50" s="702">
        <v>7.7000000000000002E-3</v>
      </c>
      <c r="H50" s="1588">
        <v>158.55000000000001</v>
      </c>
      <c r="I50" s="702">
        <v>0.15099199999999999</v>
      </c>
      <c r="K50" s="1583">
        <v>208923</v>
      </c>
      <c r="L50" s="43">
        <v>37</v>
      </c>
      <c r="M50" s="47">
        <v>2.5899999999999999E-2</v>
      </c>
      <c r="N50" s="708">
        <v>2.6249999999999999E-2</v>
      </c>
      <c r="O50" s="708">
        <v>6.7000000000000002E-3</v>
      </c>
      <c r="P50" s="1588">
        <v>318</v>
      </c>
      <c r="Q50" s="708">
        <v>0.22</v>
      </c>
      <c r="S50" s="1583">
        <v>112010</v>
      </c>
      <c r="T50" s="43">
        <v>887</v>
      </c>
      <c r="U50" s="47">
        <v>2.5399999999999999E-2</v>
      </c>
      <c r="V50" s="714">
        <v>2.46E-2</v>
      </c>
      <c r="W50" s="714">
        <v>1.09E-2</v>
      </c>
      <c r="X50" s="1588">
        <v>193</v>
      </c>
      <c r="Y50" s="714">
        <v>0.21346999999999999</v>
      </c>
      <c r="AA50" s="1583">
        <v>116695</v>
      </c>
      <c r="AB50" s="43">
        <v>1742</v>
      </c>
      <c r="AC50" s="47">
        <v>2.24E-2</v>
      </c>
      <c r="AD50" s="721">
        <v>0.02</v>
      </c>
      <c r="AE50" s="721">
        <v>1.2200000000000001E-2</v>
      </c>
      <c r="AF50" s="1588">
        <v>137</v>
      </c>
      <c r="AG50" s="721">
        <v>0.16455600000000001</v>
      </c>
      <c r="AI50" s="1583">
        <v>144819</v>
      </c>
      <c r="AJ50" s="43">
        <v>370</v>
      </c>
      <c r="AK50" s="33">
        <v>3.2599999999999997E-2</v>
      </c>
      <c r="AL50" s="727">
        <v>3.0200000000000001E-2</v>
      </c>
      <c r="AM50" s="727">
        <v>1.5299999999999999E-2</v>
      </c>
      <c r="AN50" s="1588">
        <v>352</v>
      </c>
      <c r="AO50" s="727">
        <v>0.24637100000000001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S18" sqref="AS18"/>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Q50" sqref="AQ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7" sqref="S7:T1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553400</v>
      </c>
      <c r="D6" s="43">
        <v>7</v>
      </c>
      <c r="E6" s="1583">
        <v>79057.14</v>
      </c>
      <c r="F6" s="1583">
        <v>57300</v>
      </c>
      <c r="G6" s="1583">
        <v>60575.54</v>
      </c>
      <c r="H6" s="1583">
        <v>77.22</v>
      </c>
      <c r="I6" s="728">
        <v>0.10524699999999999</v>
      </c>
      <c r="J6" s="18"/>
      <c r="K6" s="1583">
        <v>5361867</v>
      </c>
      <c r="L6" s="43">
        <v>47</v>
      </c>
      <c r="M6" s="1583">
        <v>114082</v>
      </c>
      <c r="N6" s="1583">
        <v>97708</v>
      </c>
      <c r="O6" s="1583">
        <v>81541</v>
      </c>
      <c r="P6" s="1583">
        <v>598</v>
      </c>
      <c r="Q6" s="734">
        <v>0.37723200000000001</v>
      </c>
      <c r="R6" s="18"/>
      <c r="S6" s="1583">
        <v>2362656</v>
      </c>
      <c r="T6" s="43">
        <v>30</v>
      </c>
      <c r="U6" s="1583">
        <v>78755</v>
      </c>
      <c r="V6" s="1583">
        <v>56814</v>
      </c>
      <c r="W6" s="1583">
        <v>63315</v>
      </c>
      <c r="X6" s="1583">
        <v>505</v>
      </c>
      <c r="Y6" s="740">
        <v>0.386627</v>
      </c>
      <c r="Z6" s="18"/>
      <c r="AA6" s="1583">
        <v>6392248</v>
      </c>
      <c r="AB6" s="43">
        <v>91</v>
      </c>
      <c r="AC6" s="1583">
        <v>70244</v>
      </c>
      <c r="AD6" s="1583">
        <v>67479</v>
      </c>
      <c r="AE6" s="1583">
        <v>49854</v>
      </c>
      <c r="AF6" s="1583">
        <v>579</v>
      </c>
      <c r="AG6" s="747">
        <v>0.42360100000000001</v>
      </c>
      <c r="AH6" s="18"/>
      <c r="AI6" s="1583">
        <v>3026832</v>
      </c>
      <c r="AJ6" s="43">
        <v>49</v>
      </c>
      <c r="AK6" s="1583">
        <v>61772</v>
      </c>
      <c r="AL6" s="1583">
        <v>59460</v>
      </c>
      <c r="AM6" s="1583">
        <v>39997</v>
      </c>
      <c r="AN6" s="1583">
        <v>614</v>
      </c>
      <c r="AO6" s="753">
        <v>0.34727999999999998</v>
      </c>
      <c r="AP6" s="9"/>
      <c r="AQ6" s="19"/>
      <c r="AR6" s="20"/>
      <c r="AS6" s="21"/>
    </row>
    <row r="7" spans="1:45" s="8" customFormat="1" ht="16">
      <c r="A7" s="7"/>
      <c r="B7" s="8" t="s">
        <v>74</v>
      </c>
      <c r="C7" s="1583">
        <v>72767.75</v>
      </c>
      <c r="D7" s="43">
        <v>1</v>
      </c>
      <c r="E7" s="1583">
        <v>72767.75</v>
      </c>
      <c r="F7" s="1583">
        <v>72767.75</v>
      </c>
      <c r="G7" s="1583">
        <v>0</v>
      </c>
      <c r="H7" s="1583">
        <v>104.03</v>
      </c>
      <c r="I7" s="728">
        <v>0.164052</v>
      </c>
      <c r="J7" s="18"/>
      <c r="K7" s="1583">
        <v>1294554</v>
      </c>
      <c r="L7" s="43">
        <v>25</v>
      </c>
      <c r="M7" s="1583">
        <v>51782</v>
      </c>
      <c r="N7" s="1583">
        <v>47946</v>
      </c>
      <c r="O7" s="1583">
        <v>36941</v>
      </c>
      <c r="P7" s="1583">
        <v>0</v>
      </c>
      <c r="Q7" s="734">
        <v>0</v>
      </c>
      <c r="R7" s="18"/>
      <c r="S7" s="1583">
        <v>3355075</v>
      </c>
      <c r="T7" s="43">
        <v>65</v>
      </c>
      <c r="U7" s="1583">
        <v>51617</v>
      </c>
      <c r="V7" s="1583">
        <v>35651</v>
      </c>
      <c r="W7" s="1583">
        <v>45364</v>
      </c>
      <c r="X7" s="1583">
        <v>0</v>
      </c>
      <c r="Y7" s="740">
        <v>0</v>
      </c>
      <c r="Z7" s="18"/>
      <c r="AA7" s="1583">
        <v>2308638</v>
      </c>
      <c r="AB7" s="43">
        <v>60</v>
      </c>
      <c r="AC7" s="1583">
        <v>38477</v>
      </c>
      <c r="AD7" s="1583">
        <v>23200</v>
      </c>
      <c r="AE7" s="1583">
        <v>42507</v>
      </c>
      <c r="AF7" s="1583">
        <v>0</v>
      </c>
      <c r="AG7" s="747">
        <v>0</v>
      </c>
      <c r="AH7" s="18"/>
      <c r="AI7" s="1583">
        <v>108334</v>
      </c>
      <c r="AJ7" s="43">
        <v>3</v>
      </c>
      <c r="AK7" s="1583">
        <v>36111</v>
      </c>
      <c r="AL7" s="1583">
        <v>49253</v>
      </c>
      <c r="AM7" s="1583">
        <v>24813</v>
      </c>
      <c r="AN7" s="1583">
        <v>0</v>
      </c>
      <c r="AO7" s="753">
        <v>0</v>
      </c>
      <c r="AP7" s="9"/>
      <c r="AQ7" s="19"/>
      <c r="AR7" s="20"/>
      <c r="AS7" s="21"/>
    </row>
    <row r="8" spans="1:45" s="8" customFormat="1" ht="16">
      <c r="A8" s="7"/>
      <c r="B8" s="8" t="s">
        <v>75</v>
      </c>
      <c r="C8" s="1583">
        <v>156865.34</v>
      </c>
      <c r="D8" s="43">
        <v>4</v>
      </c>
      <c r="E8" s="1583">
        <v>39216.33</v>
      </c>
      <c r="F8" s="1583">
        <v>21282.67</v>
      </c>
      <c r="G8" s="1583">
        <v>46156.76</v>
      </c>
      <c r="H8" s="1583">
        <v>292.64999999999998</v>
      </c>
      <c r="I8" s="728">
        <v>0.62287700000000001</v>
      </c>
      <c r="J8" s="18"/>
      <c r="K8" s="1583">
        <v>78617</v>
      </c>
      <c r="L8" s="43">
        <v>2</v>
      </c>
      <c r="M8" s="1583">
        <v>39309</v>
      </c>
      <c r="N8" s="1583">
        <v>39309</v>
      </c>
      <c r="O8" s="1583">
        <v>31440</v>
      </c>
      <c r="P8" s="1583">
        <v>0</v>
      </c>
      <c r="Q8" s="734">
        <v>0</v>
      </c>
      <c r="R8" s="18"/>
      <c r="S8" s="1583">
        <v>818858</v>
      </c>
      <c r="T8" s="43">
        <v>37</v>
      </c>
      <c r="U8" s="1583">
        <v>22131</v>
      </c>
      <c r="V8" s="1583">
        <v>15069</v>
      </c>
      <c r="W8" s="1583">
        <v>17070</v>
      </c>
      <c r="X8" s="1583">
        <v>131</v>
      </c>
      <c r="Y8" s="740">
        <v>0.43941799999999998</v>
      </c>
      <c r="Z8" s="18"/>
      <c r="AA8" s="1583">
        <v>28949</v>
      </c>
      <c r="AB8" s="43">
        <v>5</v>
      </c>
      <c r="AC8" s="1583">
        <v>5790</v>
      </c>
      <c r="AD8" s="1583">
        <v>5562</v>
      </c>
      <c r="AE8" s="1583">
        <v>3182</v>
      </c>
      <c r="AF8" s="1583">
        <v>201</v>
      </c>
      <c r="AG8" s="747">
        <v>0.53896500000000003</v>
      </c>
      <c r="AH8" s="18"/>
      <c r="AI8" s="1583">
        <v>28687</v>
      </c>
      <c r="AJ8" s="43">
        <v>5</v>
      </c>
      <c r="AK8" s="1583">
        <v>5737</v>
      </c>
      <c r="AL8" s="1583">
        <v>3619</v>
      </c>
      <c r="AM8" s="1583">
        <v>6822</v>
      </c>
      <c r="AN8" s="1583">
        <v>131</v>
      </c>
      <c r="AO8" s="753">
        <v>0.59277000000000002</v>
      </c>
      <c r="AP8" s="9"/>
      <c r="AQ8" s="19"/>
      <c r="AR8" s="20"/>
      <c r="AS8" s="21"/>
    </row>
    <row r="9" spans="1:45" s="8" customFormat="1" ht="16">
      <c r="A9" s="7"/>
      <c r="B9" s="8" t="s">
        <v>76</v>
      </c>
      <c r="C9" s="1583">
        <v>1320277.1599999999</v>
      </c>
      <c r="D9" s="43">
        <v>26</v>
      </c>
      <c r="E9" s="1583">
        <v>50779.89</v>
      </c>
      <c r="F9" s="1583">
        <v>47976.2</v>
      </c>
      <c r="G9" s="1583">
        <v>20696.25</v>
      </c>
      <c r="H9" s="1587"/>
      <c r="I9" s="729"/>
      <c r="J9" s="18"/>
      <c r="K9" s="1583">
        <v>14260160</v>
      </c>
      <c r="L9" s="43">
        <v>321</v>
      </c>
      <c r="M9" s="1583">
        <v>44424</v>
      </c>
      <c r="N9" s="1583">
        <v>34032</v>
      </c>
      <c r="O9" s="1583">
        <v>36589</v>
      </c>
      <c r="P9" s="1587"/>
      <c r="Q9" s="735"/>
      <c r="R9" s="18"/>
      <c r="S9" s="1583">
        <v>1282603</v>
      </c>
      <c r="T9" s="43">
        <v>22</v>
      </c>
      <c r="U9" s="1583">
        <v>58300</v>
      </c>
      <c r="V9" s="1583">
        <v>55444</v>
      </c>
      <c r="W9" s="1583">
        <v>25533</v>
      </c>
      <c r="X9" s="1587"/>
      <c r="Y9" s="741"/>
      <c r="Z9" s="18"/>
      <c r="AA9" s="1583">
        <v>0</v>
      </c>
      <c r="AB9" s="43">
        <v>0</v>
      </c>
      <c r="AC9" s="1583">
        <v>0</v>
      </c>
      <c r="AD9" s="1583">
        <v>0</v>
      </c>
      <c r="AE9" s="1583">
        <v>0</v>
      </c>
      <c r="AF9" s="1587"/>
      <c r="AG9" s="748"/>
      <c r="AH9" s="18"/>
      <c r="AI9" s="1583">
        <v>0</v>
      </c>
      <c r="AJ9" s="43">
        <v>0</v>
      </c>
      <c r="AK9" s="1583">
        <v>0</v>
      </c>
      <c r="AL9" s="1583">
        <v>0</v>
      </c>
      <c r="AM9" s="1583">
        <v>0</v>
      </c>
      <c r="AN9" s="1587"/>
      <c r="AO9" s="754"/>
      <c r="AP9" s="9"/>
      <c r="AQ9" s="19"/>
      <c r="AR9" s="20"/>
      <c r="AS9" s="21"/>
    </row>
    <row r="10" spans="1:45" s="8" customFormat="1" ht="16">
      <c r="A10" s="7"/>
      <c r="B10" s="8" t="s">
        <v>77</v>
      </c>
      <c r="C10" s="1583">
        <v>3288084.71</v>
      </c>
      <c r="D10" s="43">
        <v>36</v>
      </c>
      <c r="E10" s="1583">
        <v>91335.69</v>
      </c>
      <c r="F10" s="1583">
        <v>71303.94</v>
      </c>
      <c r="G10" s="1583">
        <v>51628.1</v>
      </c>
      <c r="H10" s="1587"/>
      <c r="I10" s="729"/>
      <c r="J10" s="18"/>
      <c r="K10" s="1583">
        <v>53533940</v>
      </c>
      <c r="L10" s="43">
        <v>580</v>
      </c>
      <c r="M10" s="1583">
        <v>92300</v>
      </c>
      <c r="N10" s="1583">
        <v>77442</v>
      </c>
      <c r="O10" s="1583">
        <v>62010</v>
      </c>
      <c r="P10" s="1587"/>
      <c r="Q10" s="735"/>
      <c r="R10" s="18"/>
      <c r="S10" s="1583">
        <v>4234662</v>
      </c>
      <c r="T10" s="43">
        <v>67</v>
      </c>
      <c r="U10" s="1583">
        <v>63204</v>
      </c>
      <c r="V10" s="1583">
        <v>49583</v>
      </c>
      <c r="W10" s="1583">
        <v>47216</v>
      </c>
      <c r="X10" s="1587"/>
      <c r="Y10" s="741"/>
      <c r="Z10" s="18"/>
      <c r="AA10" s="1583">
        <v>29857522</v>
      </c>
      <c r="AB10" s="43">
        <v>362</v>
      </c>
      <c r="AC10" s="1583">
        <v>82479</v>
      </c>
      <c r="AD10" s="1583">
        <v>72725</v>
      </c>
      <c r="AE10" s="1583">
        <v>57309</v>
      </c>
      <c r="AF10" s="1587"/>
      <c r="AG10" s="748"/>
      <c r="AH10" s="18"/>
      <c r="AI10" s="1583">
        <v>8784904</v>
      </c>
      <c r="AJ10" s="43">
        <v>145</v>
      </c>
      <c r="AK10" s="1583">
        <v>60586</v>
      </c>
      <c r="AL10" s="1583">
        <v>39261</v>
      </c>
      <c r="AM10" s="1583">
        <v>58344</v>
      </c>
      <c r="AN10" s="1587"/>
      <c r="AO10" s="754"/>
      <c r="AP10" s="9"/>
      <c r="AQ10" s="19"/>
      <c r="AR10" s="20"/>
      <c r="AS10" s="21"/>
    </row>
    <row r="11" spans="1:45" s="8" customFormat="1" ht="16">
      <c r="A11" s="7"/>
      <c r="B11" s="8" t="s">
        <v>78</v>
      </c>
      <c r="C11" s="1583">
        <v>0</v>
      </c>
      <c r="D11" s="43">
        <v>0</v>
      </c>
      <c r="E11" s="1583">
        <v>0</v>
      </c>
      <c r="F11" s="1583">
        <v>0</v>
      </c>
      <c r="G11" s="1583">
        <v>0</v>
      </c>
      <c r="H11" s="1587"/>
      <c r="I11" s="729"/>
      <c r="J11" s="18"/>
      <c r="K11" s="1583">
        <v>0</v>
      </c>
      <c r="L11" s="43">
        <v>0</v>
      </c>
      <c r="M11" s="1583">
        <v>0</v>
      </c>
      <c r="N11" s="1583">
        <v>0</v>
      </c>
      <c r="O11" s="1583">
        <v>0</v>
      </c>
      <c r="P11" s="1587"/>
      <c r="Q11" s="735"/>
      <c r="R11" s="18"/>
      <c r="S11" s="1583">
        <v>0</v>
      </c>
      <c r="T11" s="43">
        <v>0</v>
      </c>
      <c r="U11" s="1583">
        <v>0</v>
      </c>
      <c r="V11" s="1583">
        <v>0</v>
      </c>
      <c r="W11" s="1583">
        <v>0</v>
      </c>
      <c r="X11" s="1587"/>
      <c r="Y11" s="741"/>
      <c r="Z11" s="18"/>
      <c r="AA11" s="1583">
        <v>0</v>
      </c>
      <c r="AB11" s="43">
        <v>0</v>
      </c>
      <c r="AC11" s="1583">
        <v>0</v>
      </c>
      <c r="AD11" s="1583">
        <v>0</v>
      </c>
      <c r="AE11" s="1583">
        <v>0</v>
      </c>
      <c r="AF11" s="1587"/>
      <c r="AG11" s="748"/>
      <c r="AH11" s="18"/>
      <c r="AI11" s="1583">
        <v>168623</v>
      </c>
      <c r="AJ11" s="43">
        <v>3</v>
      </c>
      <c r="AK11" s="1583">
        <v>56208</v>
      </c>
      <c r="AL11" s="1583">
        <v>45644</v>
      </c>
      <c r="AM11" s="1583">
        <v>37926</v>
      </c>
      <c r="AN11" s="1587"/>
      <c r="AO11" s="754"/>
      <c r="AP11" s="9"/>
      <c r="AQ11" s="19"/>
      <c r="AR11" s="20"/>
      <c r="AS11" s="21"/>
    </row>
    <row r="12" spans="1:45" s="8" customFormat="1" ht="16">
      <c r="A12" s="7"/>
      <c r="B12" s="8" t="s">
        <v>79</v>
      </c>
      <c r="C12" s="1583">
        <v>0</v>
      </c>
      <c r="D12" s="43">
        <v>0</v>
      </c>
      <c r="E12" s="1583">
        <v>0</v>
      </c>
      <c r="F12" s="1583">
        <v>0</v>
      </c>
      <c r="G12" s="1583">
        <v>0</v>
      </c>
      <c r="H12" s="1587"/>
      <c r="I12" s="729"/>
      <c r="J12" s="18"/>
      <c r="K12" s="1583">
        <v>511839</v>
      </c>
      <c r="L12" s="43">
        <v>106</v>
      </c>
      <c r="M12" s="1583">
        <v>4829</v>
      </c>
      <c r="N12" s="1583">
        <v>5000</v>
      </c>
      <c r="O12" s="1583">
        <v>3015</v>
      </c>
      <c r="P12" s="1587"/>
      <c r="Q12" s="735"/>
      <c r="R12" s="18"/>
      <c r="S12" s="1583">
        <v>0</v>
      </c>
      <c r="T12" s="43">
        <v>0</v>
      </c>
      <c r="U12" s="1583">
        <v>0</v>
      </c>
      <c r="V12" s="1583">
        <v>0</v>
      </c>
      <c r="W12" s="1583">
        <v>0</v>
      </c>
      <c r="X12" s="1587"/>
      <c r="Y12" s="741"/>
      <c r="Z12" s="18"/>
      <c r="AA12" s="1583">
        <v>923522</v>
      </c>
      <c r="AB12" s="43">
        <v>70</v>
      </c>
      <c r="AC12" s="1583">
        <v>13193</v>
      </c>
      <c r="AD12" s="1583">
        <v>13500</v>
      </c>
      <c r="AE12" s="1583">
        <v>6737</v>
      </c>
      <c r="AF12" s="1587"/>
      <c r="AG12" s="748"/>
      <c r="AH12" s="18"/>
      <c r="AI12" s="1583">
        <v>30000</v>
      </c>
      <c r="AJ12" s="43">
        <v>10</v>
      </c>
      <c r="AK12" s="1583">
        <v>3000</v>
      </c>
      <c r="AL12" s="1583">
        <v>3000</v>
      </c>
      <c r="AM12" s="1583">
        <v>0</v>
      </c>
      <c r="AN12" s="1587"/>
      <c r="AO12" s="754"/>
      <c r="AP12" s="9"/>
      <c r="AQ12" s="19"/>
      <c r="AR12" s="20"/>
      <c r="AS12" s="21"/>
    </row>
    <row r="13" spans="1:45" s="8" customFormat="1" ht="16">
      <c r="A13" s="7"/>
      <c r="B13" s="8" t="s">
        <v>80</v>
      </c>
      <c r="C13" s="1583">
        <v>0</v>
      </c>
      <c r="D13" s="43">
        <v>0</v>
      </c>
      <c r="E13" s="1583">
        <v>0</v>
      </c>
      <c r="F13" s="1583">
        <v>0</v>
      </c>
      <c r="G13" s="1583">
        <v>0</v>
      </c>
      <c r="H13" s="1587"/>
      <c r="I13" s="729"/>
      <c r="J13" s="18"/>
      <c r="K13" s="1583">
        <v>0</v>
      </c>
      <c r="L13" s="43">
        <v>0</v>
      </c>
      <c r="M13" s="1583">
        <v>0</v>
      </c>
      <c r="N13" s="1583">
        <v>0</v>
      </c>
      <c r="O13" s="1583">
        <v>0</v>
      </c>
      <c r="P13" s="1587"/>
      <c r="Q13" s="735"/>
      <c r="R13" s="18"/>
      <c r="S13" s="1583">
        <v>3412</v>
      </c>
      <c r="T13" s="43">
        <v>2</v>
      </c>
      <c r="U13" s="1583">
        <v>1706</v>
      </c>
      <c r="V13" s="1583">
        <v>1706</v>
      </c>
      <c r="W13" s="1583">
        <v>998</v>
      </c>
      <c r="X13" s="1587"/>
      <c r="Y13" s="741"/>
      <c r="Z13" s="18"/>
      <c r="AA13" s="1583">
        <v>106050</v>
      </c>
      <c r="AB13" s="43">
        <v>13</v>
      </c>
      <c r="AC13" s="1583">
        <v>8158</v>
      </c>
      <c r="AD13" s="1583">
        <v>6000</v>
      </c>
      <c r="AE13" s="1583">
        <v>5640</v>
      </c>
      <c r="AF13" s="1587"/>
      <c r="AG13" s="748"/>
      <c r="AH13" s="18"/>
      <c r="AI13" s="1583">
        <v>2447</v>
      </c>
      <c r="AJ13" s="43">
        <v>2</v>
      </c>
      <c r="AK13" s="1583">
        <v>1224</v>
      </c>
      <c r="AL13" s="1583">
        <v>1224</v>
      </c>
      <c r="AM13" s="1583">
        <v>33</v>
      </c>
      <c r="AN13" s="1587"/>
      <c r="AO13" s="754"/>
      <c r="AP13" s="9"/>
      <c r="AQ13" s="19"/>
      <c r="AR13" s="20"/>
      <c r="AS13" s="21"/>
    </row>
    <row r="14" spans="1:45" s="8" customFormat="1" ht="16">
      <c r="A14" s="7"/>
      <c r="B14" s="8" t="s">
        <v>81</v>
      </c>
      <c r="C14" s="1583">
        <v>0</v>
      </c>
      <c r="D14" s="43">
        <v>0</v>
      </c>
      <c r="E14" s="1583">
        <v>0</v>
      </c>
      <c r="F14" s="1583">
        <v>0</v>
      </c>
      <c r="G14" s="1583">
        <v>0</v>
      </c>
      <c r="H14" s="1583">
        <v>0</v>
      </c>
      <c r="I14" s="728">
        <v>0</v>
      </c>
      <c r="J14" s="18"/>
      <c r="K14" s="1583">
        <v>0</v>
      </c>
      <c r="L14" s="43">
        <v>0</v>
      </c>
      <c r="M14" s="1583">
        <v>0</v>
      </c>
      <c r="N14" s="1583">
        <v>0</v>
      </c>
      <c r="O14" s="1583">
        <v>0</v>
      </c>
      <c r="P14" s="1583">
        <v>0</v>
      </c>
      <c r="Q14" s="734">
        <v>0</v>
      </c>
      <c r="R14" s="18"/>
      <c r="S14" s="1583">
        <v>0</v>
      </c>
      <c r="T14" s="43">
        <v>0</v>
      </c>
      <c r="U14" s="1583">
        <v>0</v>
      </c>
      <c r="V14" s="1583">
        <v>0</v>
      </c>
      <c r="W14" s="1583">
        <v>0</v>
      </c>
      <c r="X14" s="1583">
        <v>0</v>
      </c>
      <c r="Y14" s="740">
        <v>0</v>
      </c>
      <c r="Z14" s="18"/>
      <c r="AA14" s="1583">
        <v>0</v>
      </c>
      <c r="AB14" s="43">
        <v>0</v>
      </c>
      <c r="AC14" s="1583">
        <v>0</v>
      </c>
      <c r="AD14" s="1583">
        <v>0</v>
      </c>
      <c r="AE14" s="1583">
        <v>0</v>
      </c>
      <c r="AF14" s="1583">
        <v>0</v>
      </c>
      <c r="AG14" s="747">
        <v>0</v>
      </c>
      <c r="AH14" s="18"/>
      <c r="AI14" s="1583">
        <v>0</v>
      </c>
      <c r="AJ14" s="43">
        <v>0</v>
      </c>
      <c r="AK14" s="1583">
        <v>0</v>
      </c>
      <c r="AL14" s="1583">
        <v>0</v>
      </c>
      <c r="AM14" s="1583">
        <v>0</v>
      </c>
      <c r="AN14" s="1583">
        <v>0</v>
      </c>
      <c r="AO14" s="753">
        <v>0</v>
      </c>
      <c r="AP14" s="9"/>
      <c r="AQ14" s="19"/>
      <c r="AR14" s="20"/>
      <c r="AS14" s="21"/>
    </row>
    <row r="15" spans="1:45" s="8" customFormat="1" ht="16">
      <c r="A15" s="7"/>
      <c r="B15" s="8" t="s">
        <v>82</v>
      </c>
      <c r="C15" s="1583">
        <v>0</v>
      </c>
      <c r="D15" s="43">
        <v>0</v>
      </c>
      <c r="E15" s="1583">
        <v>0</v>
      </c>
      <c r="F15" s="1583">
        <v>0</v>
      </c>
      <c r="G15" s="1583">
        <v>0</v>
      </c>
      <c r="H15" s="1587"/>
      <c r="I15" s="729"/>
      <c r="J15" s="18"/>
      <c r="K15" s="1583">
        <v>0</v>
      </c>
      <c r="L15" s="43">
        <v>0</v>
      </c>
      <c r="M15" s="1583">
        <v>0</v>
      </c>
      <c r="N15" s="1583">
        <v>0</v>
      </c>
      <c r="O15" s="1583">
        <v>0</v>
      </c>
      <c r="P15" s="1587"/>
      <c r="Q15" s="735"/>
      <c r="R15" s="18"/>
      <c r="S15" s="1583">
        <v>0</v>
      </c>
      <c r="T15" s="43">
        <v>0</v>
      </c>
      <c r="U15" s="1583">
        <v>0</v>
      </c>
      <c r="V15" s="1583">
        <v>0</v>
      </c>
      <c r="W15" s="1583">
        <v>0</v>
      </c>
      <c r="X15" s="1587"/>
      <c r="Y15" s="741"/>
      <c r="Z15" s="18"/>
      <c r="AA15" s="1583">
        <v>0</v>
      </c>
      <c r="AB15" s="43">
        <v>0</v>
      </c>
      <c r="AC15" s="1583">
        <v>0</v>
      </c>
      <c r="AD15" s="1583">
        <v>0</v>
      </c>
      <c r="AE15" s="1583">
        <v>0</v>
      </c>
      <c r="AF15" s="1587"/>
      <c r="AG15" s="748"/>
      <c r="AH15" s="18"/>
      <c r="AI15" s="1583">
        <v>0</v>
      </c>
      <c r="AJ15" s="43">
        <v>0</v>
      </c>
      <c r="AK15" s="1583">
        <v>0</v>
      </c>
      <c r="AL15" s="1583">
        <v>0</v>
      </c>
      <c r="AM15" s="1583">
        <v>0</v>
      </c>
      <c r="AN15" s="1587"/>
      <c r="AO15" s="754"/>
      <c r="AP15" s="9"/>
      <c r="AQ15" s="19"/>
      <c r="AR15" s="20"/>
      <c r="AS15" s="21"/>
    </row>
    <row r="16" spans="1:45" s="8" customFormat="1" ht="16">
      <c r="A16" s="7"/>
      <c r="B16" s="8" t="s">
        <v>83</v>
      </c>
      <c r="C16" s="1583">
        <v>0</v>
      </c>
      <c r="D16" s="43">
        <v>0</v>
      </c>
      <c r="E16" s="1583">
        <v>0</v>
      </c>
      <c r="F16" s="1583">
        <v>0</v>
      </c>
      <c r="G16" s="1583">
        <v>0</v>
      </c>
      <c r="H16" s="1587"/>
      <c r="I16" s="729"/>
      <c r="J16" s="18"/>
      <c r="K16" s="1583">
        <v>0</v>
      </c>
      <c r="L16" s="43">
        <v>0</v>
      </c>
      <c r="M16" s="1583">
        <v>0</v>
      </c>
      <c r="N16" s="1583">
        <v>0</v>
      </c>
      <c r="O16" s="1583">
        <v>0</v>
      </c>
      <c r="P16" s="1587"/>
      <c r="Q16" s="735"/>
      <c r="R16" s="18"/>
      <c r="S16" s="1583">
        <v>0</v>
      </c>
      <c r="T16" s="43">
        <v>0</v>
      </c>
      <c r="U16" s="1583">
        <v>0</v>
      </c>
      <c r="V16" s="1583">
        <v>0</v>
      </c>
      <c r="W16" s="1583">
        <v>0</v>
      </c>
      <c r="X16" s="1587"/>
      <c r="Y16" s="741"/>
      <c r="Z16" s="18"/>
      <c r="AA16" s="1583">
        <v>0</v>
      </c>
      <c r="AB16" s="43">
        <v>0</v>
      </c>
      <c r="AC16" s="1583">
        <v>0</v>
      </c>
      <c r="AD16" s="1583">
        <v>0</v>
      </c>
      <c r="AE16" s="1583">
        <v>0</v>
      </c>
      <c r="AF16" s="1587"/>
      <c r="AG16" s="748"/>
      <c r="AH16" s="18"/>
      <c r="AI16" s="1583">
        <v>0</v>
      </c>
      <c r="AJ16" s="43">
        <v>0</v>
      </c>
      <c r="AK16" s="1583">
        <v>0</v>
      </c>
      <c r="AL16" s="1583">
        <v>0</v>
      </c>
      <c r="AM16" s="1583">
        <v>0</v>
      </c>
      <c r="AN16" s="1587"/>
      <c r="AO16" s="754"/>
      <c r="AP16" s="9"/>
      <c r="AQ16" s="19"/>
      <c r="AR16" s="20"/>
      <c r="AS16" s="21"/>
    </row>
    <row r="17" spans="1:45" s="8" customFormat="1" ht="16">
      <c r="A17" s="7"/>
      <c r="B17" s="8" t="s">
        <v>84</v>
      </c>
      <c r="C17" s="1583">
        <v>0</v>
      </c>
      <c r="D17" s="43">
        <v>0</v>
      </c>
      <c r="E17" s="1583">
        <v>0</v>
      </c>
      <c r="F17" s="1583">
        <v>0</v>
      </c>
      <c r="G17" s="1583">
        <v>0</v>
      </c>
      <c r="H17" s="1587"/>
      <c r="I17" s="729"/>
      <c r="J17" s="18"/>
      <c r="K17" s="1583">
        <v>0</v>
      </c>
      <c r="L17" s="43">
        <v>0</v>
      </c>
      <c r="M17" s="1583">
        <v>0</v>
      </c>
      <c r="N17" s="1583">
        <v>0</v>
      </c>
      <c r="O17" s="1583">
        <v>0</v>
      </c>
      <c r="P17" s="1587"/>
      <c r="Q17" s="735"/>
      <c r="R17" s="18"/>
      <c r="S17" s="1583">
        <v>0</v>
      </c>
      <c r="T17" s="43">
        <v>0</v>
      </c>
      <c r="U17" s="1583">
        <v>0</v>
      </c>
      <c r="V17" s="1583">
        <v>0</v>
      </c>
      <c r="W17" s="1583">
        <v>0</v>
      </c>
      <c r="X17" s="1587"/>
      <c r="Y17" s="741"/>
      <c r="Z17" s="18"/>
      <c r="AA17" s="1583">
        <v>0</v>
      </c>
      <c r="AB17" s="43">
        <v>0</v>
      </c>
      <c r="AC17" s="1583">
        <v>0</v>
      </c>
      <c r="AD17" s="1583">
        <v>0</v>
      </c>
      <c r="AE17" s="1583">
        <v>0</v>
      </c>
      <c r="AF17" s="1587"/>
      <c r="AG17" s="748"/>
      <c r="AH17" s="18"/>
      <c r="AI17" s="1583">
        <v>0</v>
      </c>
      <c r="AJ17" s="43">
        <v>0</v>
      </c>
      <c r="AK17" s="1583">
        <v>0</v>
      </c>
      <c r="AL17" s="1583">
        <v>0</v>
      </c>
      <c r="AM17" s="1583">
        <v>0</v>
      </c>
      <c r="AN17" s="1587"/>
      <c r="AO17" s="754"/>
      <c r="AP17" s="9"/>
      <c r="AQ17" s="19"/>
      <c r="AR17" s="20"/>
      <c r="AS17" s="21"/>
    </row>
    <row r="18" spans="1:45" s="8" customFormat="1" ht="16">
      <c r="A18" s="7"/>
      <c r="B18" s="8" t="s">
        <v>85</v>
      </c>
      <c r="C18" s="1584">
        <v>0</v>
      </c>
      <c r="D18" s="43">
        <v>0</v>
      </c>
      <c r="E18" s="1584">
        <v>0</v>
      </c>
      <c r="F18" s="1584">
        <v>0</v>
      </c>
      <c r="G18" s="1584">
        <v>0</v>
      </c>
      <c r="H18" s="1587"/>
      <c r="I18" s="729"/>
      <c r="J18" s="22"/>
      <c r="K18" s="1584">
        <v>0</v>
      </c>
      <c r="L18" s="43">
        <v>0</v>
      </c>
      <c r="M18" s="1584">
        <v>0</v>
      </c>
      <c r="N18" s="1584">
        <v>0</v>
      </c>
      <c r="O18" s="1584">
        <v>0</v>
      </c>
      <c r="P18" s="1587"/>
      <c r="Q18" s="735"/>
      <c r="R18" s="22"/>
      <c r="S18" s="1584">
        <v>0</v>
      </c>
      <c r="T18" s="43">
        <v>0</v>
      </c>
      <c r="U18" s="1584">
        <v>0</v>
      </c>
      <c r="V18" s="1584">
        <v>0</v>
      </c>
      <c r="W18" s="1584">
        <v>0</v>
      </c>
      <c r="X18" s="1587"/>
      <c r="Y18" s="741"/>
      <c r="Z18" s="22"/>
      <c r="AA18" s="1584">
        <v>0</v>
      </c>
      <c r="AB18" s="43">
        <v>0</v>
      </c>
      <c r="AC18" s="1584">
        <v>0</v>
      </c>
      <c r="AD18" s="1584">
        <v>0</v>
      </c>
      <c r="AE18" s="1584">
        <v>0</v>
      </c>
      <c r="AF18" s="1587"/>
      <c r="AG18" s="748"/>
      <c r="AH18" s="22"/>
      <c r="AI18" s="1584">
        <v>580377</v>
      </c>
      <c r="AJ18" s="43">
        <v>5</v>
      </c>
      <c r="AK18" s="1584">
        <v>116075</v>
      </c>
      <c r="AL18" s="1584">
        <v>110640</v>
      </c>
      <c r="AM18" s="1584">
        <v>60656</v>
      </c>
      <c r="AN18" s="1587"/>
      <c r="AO18" s="754"/>
      <c r="AP18" s="9"/>
      <c r="AQ18" s="19"/>
      <c r="AR18" s="20"/>
      <c r="AS18" s="21"/>
    </row>
    <row r="19" spans="1:45" s="8" customFormat="1" ht="16">
      <c r="A19" s="7"/>
      <c r="B19" s="8" t="s">
        <v>86</v>
      </c>
      <c r="C19" s="1584">
        <f>C50*D50*E50*7.85</f>
        <v>660155.55810399982</v>
      </c>
      <c r="D19" s="43">
        <f>D50</f>
        <v>8</v>
      </c>
      <c r="E19" s="1584">
        <f t="shared" ref="E19" si="0">C19/D19</f>
        <v>82519.444762999978</v>
      </c>
      <c r="F19" s="1587"/>
      <c r="G19" s="1587"/>
      <c r="H19" s="1587"/>
      <c r="I19" s="729"/>
      <c r="J19" s="22"/>
      <c r="K19" s="1584">
        <f>K50*L50*M50*7.85</f>
        <v>78547.884999999995</v>
      </c>
      <c r="L19" s="43">
        <f>L50</f>
        <v>2</v>
      </c>
      <c r="M19" s="1584">
        <f>K19/L19</f>
        <v>39273.942499999997</v>
      </c>
      <c r="N19" s="1587"/>
      <c r="O19" s="1587"/>
      <c r="P19" s="1587"/>
      <c r="Q19" s="735"/>
      <c r="R19" s="22"/>
      <c r="S19" s="1584">
        <f>S50*T50*U50*7.85</f>
        <v>6802160.8049999988</v>
      </c>
      <c r="T19" s="43">
        <f>T50</f>
        <v>218</v>
      </c>
      <c r="U19" s="1584">
        <f t="shared" ref="U19" si="1">S19/T19</f>
        <v>31202.572499999995</v>
      </c>
      <c r="V19" s="1587"/>
      <c r="W19" s="1587"/>
      <c r="X19" s="1587"/>
      <c r="Y19" s="741"/>
      <c r="Z19" s="22"/>
      <c r="AA19" s="1584">
        <f>AA50*AB50*AC50*7.85</f>
        <v>7204162.4183099987</v>
      </c>
      <c r="AB19" s="43">
        <f>AB50</f>
        <v>249</v>
      </c>
      <c r="AC19" s="1584">
        <f>AA19/AB19</f>
        <v>28932.379189999996</v>
      </c>
      <c r="AD19" s="1587"/>
      <c r="AE19" s="1587"/>
      <c r="AF19" s="1587"/>
      <c r="AG19" s="748"/>
      <c r="AH19" s="22"/>
      <c r="AI19" s="1584">
        <f>AI50*AJ50*AK50*7.85</f>
        <v>31699353.746320002</v>
      </c>
      <c r="AJ19" s="43">
        <f>AJ50</f>
        <v>988</v>
      </c>
      <c r="AK19" s="1584">
        <f>AI19/AJ19</f>
        <v>32084.366140000002</v>
      </c>
      <c r="AL19" s="1587"/>
      <c r="AM19" s="1587"/>
      <c r="AN19" s="1587"/>
      <c r="AO19" s="754"/>
      <c r="AP19" s="9"/>
      <c r="AQ19" s="19"/>
      <c r="AR19" s="20"/>
      <c r="AS19" s="21"/>
    </row>
    <row r="20" spans="1:45" s="8" customFormat="1">
      <c r="A20" s="7"/>
      <c r="B20" s="23"/>
      <c r="C20" s="1585"/>
      <c r="D20" s="43"/>
      <c r="E20" s="1585"/>
      <c r="F20" s="1585"/>
      <c r="G20" s="1585"/>
      <c r="H20" s="1585"/>
      <c r="I20" s="730"/>
      <c r="J20" s="24"/>
      <c r="K20" s="1585"/>
      <c r="L20" s="43"/>
      <c r="M20" s="1585"/>
      <c r="N20" s="1585"/>
      <c r="O20" s="1585"/>
      <c r="P20" s="1585"/>
      <c r="Q20" s="736"/>
      <c r="R20" s="24"/>
      <c r="S20" s="1585"/>
      <c r="T20" s="43"/>
      <c r="U20" s="1585"/>
      <c r="V20" s="1585"/>
      <c r="W20" s="1585"/>
      <c r="X20" s="1585"/>
      <c r="Y20" s="742"/>
      <c r="Z20" s="24"/>
      <c r="AA20" s="1585"/>
      <c r="AB20" s="43"/>
      <c r="AC20" s="1585"/>
      <c r="AD20" s="1585"/>
      <c r="AE20" s="1585"/>
      <c r="AF20" s="1585"/>
      <c r="AG20" s="749"/>
      <c r="AH20" s="24"/>
      <c r="AI20" s="1585"/>
      <c r="AJ20" s="43"/>
      <c r="AK20" s="1585"/>
      <c r="AL20" s="1585"/>
      <c r="AM20" s="1585"/>
      <c r="AN20" s="1585"/>
      <c r="AO20" s="755"/>
      <c r="AP20" s="9"/>
      <c r="AQ20" s="9"/>
      <c r="AR20" s="9"/>
      <c r="AS20" s="9"/>
    </row>
    <row r="21" spans="1:45" s="8" customFormat="1">
      <c r="A21" s="7"/>
      <c r="B21" s="25" t="s">
        <v>62</v>
      </c>
      <c r="C21" s="1586"/>
      <c r="D21" s="43"/>
      <c r="E21" s="1586"/>
      <c r="F21" s="1586"/>
      <c r="G21" s="1586"/>
      <c r="H21" s="1586"/>
      <c r="I21" s="731"/>
      <c r="K21" s="1586"/>
      <c r="L21" s="43"/>
      <c r="M21" s="1586"/>
      <c r="N21" s="1586"/>
      <c r="O21" s="1586"/>
      <c r="P21" s="1586"/>
      <c r="Q21" s="737"/>
      <c r="S21" s="1586"/>
      <c r="T21" s="43"/>
      <c r="U21" s="1586"/>
      <c r="V21" s="1586"/>
      <c r="W21" s="1586"/>
      <c r="X21" s="1586"/>
      <c r="Y21" s="743"/>
      <c r="AA21" s="1586"/>
      <c r="AB21" s="43"/>
      <c r="AC21" s="1586"/>
      <c r="AD21" s="1586"/>
      <c r="AE21" s="1586"/>
      <c r="AF21" s="1586"/>
      <c r="AG21" s="750"/>
      <c r="AI21" s="1586"/>
      <c r="AJ21" s="43"/>
      <c r="AK21" s="1586"/>
      <c r="AL21" s="1586"/>
      <c r="AM21" s="1586"/>
      <c r="AN21" s="1586"/>
      <c r="AO21" s="756"/>
      <c r="AP21" s="9"/>
      <c r="AQ21" s="9"/>
      <c r="AR21" s="9"/>
      <c r="AS21" s="9"/>
    </row>
    <row r="22" spans="1:45" s="8" customFormat="1" ht="16">
      <c r="A22" s="7"/>
      <c r="B22" s="23" t="s">
        <v>87</v>
      </c>
      <c r="C22" s="1583">
        <v>765750.22</v>
      </c>
      <c r="D22" s="43">
        <v>3</v>
      </c>
      <c r="E22" s="1583">
        <v>255250.07</v>
      </c>
      <c r="F22" s="1583">
        <v>265413.57</v>
      </c>
      <c r="G22" s="1583">
        <v>188222.23</v>
      </c>
      <c r="H22" s="1583">
        <v>1639.24</v>
      </c>
      <c r="I22" s="728">
        <v>0.479993</v>
      </c>
      <c r="J22" s="18"/>
      <c r="K22" s="1583">
        <v>26978407</v>
      </c>
      <c r="L22" s="43">
        <v>230</v>
      </c>
      <c r="M22" s="1583">
        <v>117297</v>
      </c>
      <c r="N22" s="1583">
        <v>96392</v>
      </c>
      <c r="O22" s="1583">
        <v>91211</v>
      </c>
      <c r="P22" s="1583">
        <v>643</v>
      </c>
      <c r="Q22" s="734">
        <v>0.39679799999999998</v>
      </c>
      <c r="R22" s="18"/>
      <c r="S22" s="1583">
        <v>3584313</v>
      </c>
      <c r="T22" s="43">
        <v>47</v>
      </c>
      <c r="U22" s="1583">
        <v>76262</v>
      </c>
      <c r="V22" s="1583">
        <v>67015</v>
      </c>
      <c r="W22" s="1583">
        <v>46074</v>
      </c>
      <c r="X22" s="1583">
        <v>0</v>
      </c>
      <c r="Y22" s="740">
        <v>0</v>
      </c>
      <c r="Z22" s="18"/>
      <c r="AA22" s="1583">
        <v>16919962</v>
      </c>
      <c r="AB22" s="43">
        <v>214</v>
      </c>
      <c r="AC22" s="1583">
        <v>79065</v>
      </c>
      <c r="AD22" s="1583">
        <v>63779</v>
      </c>
      <c r="AE22" s="1583">
        <v>70576</v>
      </c>
      <c r="AF22" s="1583">
        <v>459</v>
      </c>
      <c r="AG22" s="747">
        <v>0.34254899999999999</v>
      </c>
      <c r="AH22" s="18"/>
      <c r="AI22" s="1583">
        <v>6037465</v>
      </c>
      <c r="AJ22" s="43">
        <v>94</v>
      </c>
      <c r="AK22" s="1583">
        <v>64228</v>
      </c>
      <c r="AL22" s="1583">
        <v>60269</v>
      </c>
      <c r="AM22" s="1583">
        <v>42752</v>
      </c>
      <c r="AN22" s="1583">
        <v>705</v>
      </c>
      <c r="AO22" s="753">
        <v>0.47528999999999999</v>
      </c>
      <c r="AP22" s="9"/>
      <c r="AQ22" s="19"/>
      <c r="AR22" s="20"/>
      <c r="AS22" s="21"/>
    </row>
    <row r="23" spans="1:45" s="8" customFormat="1" ht="16">
      <c r="A23" s="7"/>
      <c r="B23" s="23" t="s">
        <v>88</v>
      </c>
      <c r="C23" s="1583">
        <v>765750.22</v>
      </c>
      <c r="D23" s="43">
        <v>3</v>
      </c>
      <c r="E23" s="1583">
        <v>255250.07</v>
      </c>
      <c r="F23" s="1583">
        <v>265413.57</v>
      </c>
      <c r="G23" s="1583">
        <v>188222.23</v>
      </c>
      <c r="H23" s="1583">
        <v>1639.24</v>
      </c>
      <c r="I23" s="728">
        <v>0.479993</v>
      </c>
      <c r="J23" s="18"/>
      <c r="K23" s="1583">
        <v>20373544</v>
      </c>
      <c r="L23" s="43">
        <v>177</v>
      </c>
      <c r="M23" s="1583">
        <v>115105</v>
      </c>
      <c r="N23" s="1583">
        <v>94881</v>
      </c>
      <c r="O23" s="1583">
        <v>88271</v>
      </c>
      <c r="P23" s="1583">
        <v>655</v>
      </c>
      <c r="Q23" s="734">
        <v>0.41265499999999999</v>
      </c>
      <c r="R23" s="18"/>
      <c r="S23" s="1583">
        <v>3828805</v>
      </c>
      <c r="T23" s="43">
        <v>53</v>
      </c>
      <c r="U23" s="1583">
        <v>72242</v>
      </c>
      <c r="V23" s="1583">
        <v>61529</v>
      </c>
      <c r="W23" s="1583">
        <v>46372</v>
      </c>
      <c r="X23" s="1583">
        <v>0</v>
      </c>
      <c r="Y23" s="740">
        <v>0</v>
      </c>
      <c r="Z23" s="18"/>
      <c r="AA23" s="1583">
        <v>15576135</v>
      </c>
      <c r="AB23" s="43">
        <v>200</v>
      </c>
      <c r="AC23" s="1583">
        <v>77881</v>
      </c>
      <c r="AD23" s="1583">
        <v>59719</v>
      </c>
      <c r="AE23" s="1583">
        <v>71529</v>
      </c>
      <c r="AF23" s="1583">
        <v>446</v>
      </c>
      <c r="AG23" s="747">
        <v>0.33265499999999998</v>
      </c>
      <c r="AH23" s="18"/>
      <c r="AI23" s="1583">
        <v>4436872</v>
      </c>
      <c r="AJ23" s="43">
        <v>73</v>
      </c>
      <c r="AK23" s="1583">
        <v>60779</v>
      </c>
      <c r="AL23" s="1583">
        <v>61078</v>
      </c>
      <c r="AM23" s="1583">
        <v>40681</v>
      </c>
      <c r="AN23" s="1583">
        <v>581</v>
      </c>
      <c r="AO23" s="753">
        <v>0.37147000000000002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277922.67</v>
      </c>
      <c r="D49" s="43">
        <v>20</v>
      </c>
      <c r="E49" s="29"/>
      <c r="F49" s="732"/>
      <c r="G49" s="732"/>
      <c r="H49" s="732"/>
      <c r="I49" s="732"/>
      <c r="K49" s="1583">
        <v>229700</v>
      </c>
      <c r="L49" s="43">
        <v>56</v>
      </c>
      <c r="M49" s="46"/>
      <c r="N49" s="738"/>
      <c r="O49" s="738"/>
      <c r="P49" s="738"/>
      <c r="Q49" s="738"/>
      <c r="S49" s="1583">
        <v>177415</v>
      </c>
      <c r="T49" s="43">
        <v>429</v>
      </c>
      <c r="U49" s="46"/>
      <c r="V49" s="744"/>
      <c r="W49" s="744"/>
      <c r="X49" s="746"/>
      <c r="Y49" s="744"/>
      <c r="AA49" s="1583">
        <v>156094</v>
      </c>
      <c r="AB49" s="43">
        <v>300</v>
      </c>
      <c r="AC49" s="46"/>
      <c r="AD49" s="751"/>
      <c r="AE49" s="751"/>
      <c r="AF49" s="751"/>
      <c r="AG49" s="751"/>
      <c r="AI49" s="1583">
        <v>185012</v>
      </c>
      <c r="AJ49" s="43">
        <v>1806</v>
      </c>
      <c r="AK49" s="29"/>
      <c r="AL49" s="757"/>
      <c r="AM49" s="757"/>
      <c r="AN49" s="757"/>
      <c r="AO49" s="757"/>
      <c r="AP49" s="9"/>
      <c r="AQ49" s="31"/>
      <c r="AR49" s="21"/>
      <c r="AS49" s="32"/>
    </row>
    <row r="50" spans="1:45" s="8" customFormat="1">
      <c r="A50" s="7"/>
      <c r="B50" s="8" t="s">
        <v>63</v>
      </c>
      <c r="C50" s="1583">
        <v>356340.04</v>
      </c>
      <c r="D50" s="43">
        <v>8</v>
      </c>
      <c r="E50" s="33">
        <v>2.9499999999999998E-2</v>
      </c>
      <c r="F50" s="733">
        <v>2.4250000000000001E-2</v>
      </c>
      <c r="G50" s="733">
        <v>1.4200000000000001E-2</v>
      </c>
      <c r="H50" s="1588">
        <v>196.3</v>
      </c>
      <c r="I50" s="733">
        <v>0.14733199999999999</v>
      </c>
      <c r="K50" s="1583">
        <v>153940</v>
      </c>
      <c r="L50" s="43">
        <v>2</v>
      </c>
      <c r="M50" s="47">
        <v>3.2500000000000001E-2</v>
      </c>
      <c r="N50" s="739">
        <v>3.2500000000000001E-2</v>
      </c>
      <c r="O50" s="739">
        <v>8.8000000000000005E-3</v>
      </c>
      <c r="P50" s="1588">
        <v>283</v>
      </c>
      <c r="Q50" s="739">
        <v>0.26</v>
      </c>
      <c r="S50" s="1583">
        <v>176660</v>
      </c>
      <c r="T50" s="43">
        <v>218</v>
      </c>
      <c r="U50" s="47">
        <v>2.2499999999999999E-2</v>
      </c>
      <c r="V50" s="745">
        <v>2.24E-2</v>
      </c>
      <c r="W50" s="745">
        <v>9.2999999999999992E-3</v>
      </c>
      <c r="X50" s="1588">
        <v>276</v>
      </c>
      <c r="Y50" s="745">
        <v>0.20666699999999999</v>
      </c>
      <c r="AA50" s="1583">
        <v>218086</v>
      </c>
      <c r="AB50" s="43">
        <v>249</v>
      </c>
      <c r="AC50" s="47">
        <v>1.6899999999999998E-2</v>
      </c>
      <c r="AD50" s="752">
        <v>1.6250000000000001E-2</v>
      </c>
      <c r="AE50" s="752">
        <v>8.8000000000000005E-3</v>
      </c>
      <c r="AF50" s="1588">
        <v>188</v>
      </c>
      <c r="AG50" s="752">
        <v>0.128665</v>
      </c>
      <c r="AI50" s="1583">
        <v>180052</v>
      </c>
      <c r="AJ50" s="43">
        <v>988</v>
      </c>
      <c r="AK50" s="33">
        <v>2.2700000000000001E-2</v>
      </c>
      <c r="AL50" s="758">
        <v>0.02</v>
      </c>
      <c r="AM50" s="758">
        <v>1.1299999999999999E-2</v>
      </c>
      <c r="AN50" s="1588">
        <v>332</v>
      </c>
      <c r="AO50" s="758">
        <v>0.19550200000000001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F1">
      <selection activeCell="AQ25" sqref="AQ25"/>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0" sqref="S2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1025007.92</v>
      </c>
      <c r="D6" s="43">
        <v>11</v>
      </c>
      <c r="E6" s="1583">
        <v>93182.54</v>
      </c>
      <c r="F6" s="1583">
        <v>51507.92</v>
      </c>
      <c r="G6" s="1583">
        <v>85296.89</v>
      </c>
      <c r="H6" s="1583">
        <v>163.1</v>
      </c>
      <c r="I6" s="759">
        <v>0.19405500000000001</v>
      </c>
      <c r="J6" s="18"/>
      <c r="K6" s="1583">
        <v>2448073</v>
      </c>
      <c r="L6" s="43">
        <v>40</v>
      </c>
      <c r="M6" s="1583">
        <v>61202</v>
      </c>
      <c r="N6" s="1583">
        <v>53168</v>
      </c>
      <c r="O6" s="1583">
        <v>41428</v>
      </c>
      <c r="P6" s="1583">
        <v>453</v>
      </c>
      <c r="Q6" s="765">
        <v>0.38521</v>
      </c>
      <c r="R6" s="18"/>
      <c r="S6" s="1583">
        <v>1727111</v>
      </c>
      <c r="T6" s="43">
        <v>42</v>
      </c>
      <c r="U6" s="1583">
        <v>41122</v>
      </c>
      <c r="V6" s="1583">
        <v>33613</v>
      </c>
      <c r="W6" s="1583">
        <v>28733</v>
      </c>
      <c r="X6" s="1583">
        <v>308</v>
      </c>
      <c r="Y6" s="771">
        <v>0.31911600000000001</v>
      </c>
      <c r="Z6" s="18"/>
      <c r="AA6" s="1583">
        <v>2544994</v>
      </c>
      <c r="AB6" s="43">
        <v>61</v>
      </c>
      <c r="AC6" s="1583">
        <v>41721</v>
      </c>
      <c r="AD6" s="1583">
        <v>33327</v>
      </c>
      <c r="AE6" s="1583">
        <v>39349</v>
      </c>
      <c r="AF6" s="1583">
        <v>374</v>
      </c>
      <c r="AG6" s="778">
        <v>0.42448200000000003</v>
      </c>
      <c r="AH6" s="18"/>
      <c r="AI6" s="1583">
        <v>1370831</v>
      </c>
      <c r="AJ6" s="43">
        <v>34</v>
      </c>
      <c r="AK6" s="1583">
        <v>40319</v>
      </c>
      <c r="AL6" s="1583">
        <v>34122</v>
      </c>
      <c r="AM6" s="1583">
        <v>25891</v>
      </c>
      <c r="AN6" s="1583">
        <v>551</v>
      </c>
      <c r="AO6" s="784">
        <v>0.37601000000000001</v>
      </c>
      <c r="AP6" s="9"/>
      <c r="AQ6" s="19"/>
      <c r="AR6" s="20"/>
      <c r="AS6" s="21"/>
    </row>
    <row r="7" spans="1:45" s="8" customFormat="1" ht="16">
      <c r="A7" s="7"/>
      <c r="B7" s="8" t="s">
        <v>74</v>
      </c>
      <c r="C7" s="1583">
        <v>0</v>
      </c>
      <c r="D7" s="43">
        <v>0</v>
      </c>
      <c r="E7" s="1583">
        <v>0</v>
      </c>
      <c r="F7" s="1583">
        <v>0</v>
      </c>
      <c r="G7" s="1583">
        <v>0</v>
      </c>
      <c r="H7" s="1583">
        <v>0</v>
      </c>
      <c r="I7" s="759">
        <v>0</v>
      </c>
      <c r="J7" s="18"/>
      <c r="K7" s="1583">
        <v>852636</v>
      </c>
      <c r="L7" s="43">
        <v>24</v>
      </c>
      <c r="M7" s="1583">
        <v>35527</v>
      </c>
      <c r="N7" s="1583">
        <v>24272</v>
      </c>
      <c r="O7" s="1583">
        <v>38367</v>
      </c>
      <c r="P7" s="1583">
        <v>0</v>
      </c>
      <c r="Q7" s="765">
        <v>0</v>
      </c>
      <c r="R7" s="18"/>
      <c r="S7" s="1583">
        <v>2173842</v>
      </c>
      <c r="T7" s="43">
        <v>71</v>
      </c>
      <c r="U7" s="1583">
        <v>30617</v>
      </c>
      <c r="V7" s="1583">
        <v>22923</v>
      </c>
      <c r="W7" s="1583">
        <v>29367</v>
      </c>
      <c r="X7" s="1583">
        <v>0</v>
      </c>
      <c r="Y7" s="771">
        <v>0</v>
      </c>
      <c r="Z7" s="18"/>
      <c r="AA7" s="1583">
        <v>881967</v>
      </c>
      <c r="AB7" s="43">
        <v>27</v>
      </c>
      <c r="AC7" s="1583">
        <v>32665</v>
      </c>
      <c r="AD7" s="1583">
        <v>22700</v>
      </c>
      <c r="AE7" s="1583">
        <v>31383</v>
      </c>
      <c r="AF7" s="1583">
        <v>0</v>
      </c>
      <c r="AG7" s="778">
        <v>0</v>
      </c>
      <c r="AH7" s="18"/>
      <c r="AI7" s="1583">
        <v>0</v>
      </c>
      <c r="AJ7" s="43">
        <v>0</v>
      </c>
      <c r="AK7" s="1583">
        <v>0</v>
      </c>
      <c r="AL7" s="1583">
        <v>0</v>
      </c>
      <c r="AM7" s="1583">
        <v>0</v>
      </c>
      <c r="AN7" s="1583">
        <v>0</v>
      </c>
      <c r="AO7" s="784">
        <v>0</v>
      </c>
      <c r="AP7" s="9"/>
      <c r="AQ7" s="19"/>
      <c r="AR7" s="20"/>
      <c r="AS7" s="21"/>
    </row>
    <row r="8" spans="1:45" s="8" customFormat="1" ht="16">
      <c r="A8" s="7"/>
      <c r="B8" s="8" t="s">
        <v>75</v>
      </c>
      <c r="C8" s="1583">
        <v>71200</v>
      </c>
      <c r="D8" s="43">
        <v>4</v>
      </c>
      <c r="E8" s="1583">
        <v>17800</v>
      </c>
      <c r="F8" s="1583">
        <v>19750</v>
      </c>
      <c r="G8" s="1583">
        <v>9367.68</v>
      </c>
      <c r="H8" s="1583">
        <v>145.96</v>
      </c>
      <c r="I8" s="759">
        <v>0.70442899999999997</v>
      </c>
      <c r="J8" s="18"/>
      <c r="K8" s="1583">
        <v>238252</v>
      </c>
      <c r="L8" s="43">
        <v>5</v>
      </c>
      <c r="M8" s="1583">
        <v>47650</v>
      </c>
      <c r="N8" s="1583">
        <v>26344</v>
      </c>
      <c r="O8" s="1583">
        <v>50669</v>
      </c>
      <c r="P8" s="1583">
        <v>80</v>
      </c>
      <c r="Q8" s="765">
        <v>0.83662400000000003</v>
      </c>
      <c r="R8" s="18"/>
      <c r="S8" s="1583">
        <v>236851</v>
      </c>
      <c r="T8" s="43">
        <v>19</v>
      </c>
      <c r="U8" s="1583">
        <v>12466</v>
      </c>
      <c r="V8" s="1583">
        <v>9214</v>
      </c>
      <c r="W8" s="1583">
        <v>9542</v>
      </c>
      <c r="X8" s="1583">
        <v>100</v>
      </c>
      <c r="Y8" s="771">
        <v>0.35431000000000001</v>
      </c>
      <c r="Z8" s="18"/>
      <c r="AA8" s="1583">
        <v>4624</v>
      </c>
      <c r="AB8" s="43">
        <v>1</v>
      </c>
      <c r="AC8" s="1583">
        <v>4624</v>
      </c>
      <c r="AD8" s="1583">
        <v>4624</v>
      </c>
      <c r="AE8" s="1583">
        <v>0</v>
      </c>
      <c r="AF8" s="1583">
        <v>209</v>
      </c>
      <c r="AG8" s="778">
        <v>0.61329400000000001</v>
      </c>
      <c r="AH8" s="18"/>
      <c r="AI8" s="1583">
        <v>5850</v>
      </c>
      <c r="AJ8" s="43">
        <v>1</v>
      </c>
      <c r="AK8" s="1583">
        <v>5850</v>
      </c>
      <c r="AL8" s="1583">
        <v>5850</v>
      </c>
      <c r="AM8" s="1583">
        <v>0</v>
      </c>
      <c r="AN8" s="1583">
        <v>122</v>
      </c>
      <c r="AO8" s="784">
        <v>0.68030999999999997</v>
      </c>
      <c r="AP8" s="9"/>
      <c r="AQ8" s="19"/>
      <c r="AR8" s="20"/>
      <c r="AS8" s="21"/>
    </row>
    <row r="9" spans="1:45" s="8" customFormat="1" ht="16">
      <c r="A9" s="7"/>
      <c r="B9" s="8" t="s">
        <v>76</v>
      </c>
      <c r="C9" s="1583">
        <v>1016022.52</v>
      </c>
      <c r="D9" s="43">
        <v>22</v>
      </c>
      <c r="E9" s="1583">
        <v>46182.84</v>
      </c>
      <c r="F9" s="1583">
        <v>41263.86</v>
      </c>
      <c r="G9" s="1583">
        <v>20989.62</v>
      </c>
      <c r="H9" s="1587"/>
      <c r="I9" s="760"/>
      <c r="J9" s="18"/>
      <c r="K9" s="1583">
        <v>10606045</v>
      </c>
      <c r="L9" s="43">
        <v>310</v>
      </c>
      <c r="M9" s="1583">
        <v>34213</v>
      </c>
      <c r="N9" s="1583">
        <v>25632</v>
      </c>
      <c r="O9" s="1583">
        <v>28246</v>
      </c>
      <c r="P9" s="1587"/>
      <c r="Q9" s="766"/>
      <c r="R9" s="18"/>
      <c r="S9" s="1583">
        <v>460900</v>
      </c>
      <c r="T9" s="43">
        <v>8</v>
      </c>
      <c r="U9" s="1583">
        <v>57612</v>
      </c>
      <c r="V9" s="1583">
        <v>37984</v>
      </c>
      <c r="W9" s="1583">
        <v>52774</v>
      </c>
      <c r="X9" s="1587"/>
      <c r="Y9" s="772"/>
      <c r="Z9" s="18"/>
      <c r="AA9" s="1583">
        <v>0</v>
      </c>
      <c r="AB9" s="43">
        <v>0</v>
      </c>
      <c r="AC9" s="1583">
        <v>0</v>
      </c>
      <c r="AD9" s="1583">
        <v>0</v>
      </c>
      <c r="AE9" s="1583">
        <v>0</v>
      </c>
      <c r="AF9" s="1587"/>
      <c r="AG9" s="779"/>
      <c r="AH9" s="18"/>
      <c r="AI9" s="1583">
        <v>0</v>
      </c>
      <c r="AJ9" s="43">
        <v>0</v>
      </c>
      <c r="AK9" s="1583">
        <v>0</v>
      </c>
      <c r="AL9" s="1583">
        <v>0</v>
      </c>
      <c r="AM9" s="1583">
        <v>0</v>
      </c>
      <c r="AN9" s="1587"/>
      <c r="AO9" s="785"/>
      <c r="AP9" s="9"/>
      <c r="AQ9" s="19"/>
      <c r="AR9" s="20"/>
      <c r="AS9" s="21"/>
    </row>
    <row r="10" spans="1:45" s="8" customFormat="1" ht="16">
      <c r="A10" s="7"/>
      <c r="B10" s="8" t="s">
        <v>77</v>
      </c>
      <c r="C10" s="1583">
        <v>2094736.04</v>
      </c>
      <c r="D10" s="43">
        <v>32</v>
      </c>
      <c r="E10" s="1583">
        <v>65460.5</v>
      </c>
      <c r="F10" s="1583">
        <v>56546.99</v>
      </c>
      <c r="G10" s="1583">
        <v>42836.31</v>
      </c>
      <c r="H10" s="1587"/>
      <c r="I10" s="760"/>
      <c r="J10" s="18"/>
      <c r="K10" s="1583">
        <v>24675969</v>
      </c>
      <c r="L10" s="43">
        <v>421</v>
      </c>
      <c r="M10" s="1583">
        <v>58613</v>
      </c>
      <c r="N10" s="1583">
        <v>48825</v>
      </c>
      <c r="O10" s="1583">
        <v>43174</v>
      </c>
      <c r="P10" s="1587"/>
      <c r="Q10" s="766"/>
      <c r="R10" s="18"/>
      <c r="S10" s="1583">
        <v>3077606</v>
      </c>
      <c r="T10" s="43">
        <v>41</v>
      </c>
      <c r="U10" s="1583">
        <v>75064</v>
      </c>
      <c r="V10" s="1583">
        <v>57817</v>
      </c>
      <c r="W10" s="1583">
        <v>98179</v>
      </c>
      <c r="X10" s="1587"/>
      <c r="Y10" s="772"/>
      <c r="Z10" s="18"/>
      <c r="AA10" s="1583">
        <v>15644381</v>
      </c>
      <c r="AB10" s="43">
        <v>254</v>
      </c>
      <c r="AC10" s="1583">
        <v>61592</v>
      </c>
      <c r="AD10" s="1583">
        <v>52920</v>
      </c>
      <c r="AE10" s="1583">
        <v>53499</v>
      </c>
      <c r="AF10" s="1587"/>
      <c r="AG10" s="779"/>
      <c r="AH10" s="18"/>
      <c r="AI10" s="1583">
        <v>1896033</v>
      </c>
      <c r="AJ10" s="43">
        <v>29</v>
      </c>
      <c r="AK10" s="1583">
        <v>65380</v>
      </c>
      <c r="AL10" s="1583">
        <v>48340</v>
      </c>
      <c r="AM10" s="1583">
        <v>65433</v>
      </c>
      <c r="AN10" s="1587"/>
      <c r="AO10" s="785"/>
      <c r="AP10" s="9"/>
      <c r="AQ10" s="19"/>
      <c r="AR10" s="20"/>
      <c r="AS10" s="21"/>
    </row>
    <row r="11" spans="1:45" s="8" customFormat="1" ht="16">
      <c r="A11" s="7"/>
      <c r="B11" s="8" t="s">
        <v>78</v>
      </c>
      <c r="C11" s="1583">
        <v>0</v>
      </c>
      <c r="D11" s="43">
        <v>0</v>
      </c>
      <c r="E11" s="1583">
        <v>0</v>
      </c>
      <c r="F11" s="1583">
        <v>0</v>
      </c>
      <c r="G11" s="1583">
        <v>0</v>
      </c>
      <c r="H11" s="1587"/>
      <c r="I11" s="760"/>
      <c r="J11" s="18"/>
      <c r="K11" s="1583">
        <v>0</v>
      </c>
      <c r="L11" s="43">
        <v>0</v>
      </c>
      <c r="M11" s="1583">
        <v>0</v>
      </c>
      <c r="N11" s="1583">
        <v>0</v>
      </c>
      <c r="O11" s="1583">
        <v>0</v>
      </c>
      <c r="P11" s="1587"/>
      <c r="Q11" s="766"/>
      <c r="R11" s="18"/>
      <c r="S11" s="1583">
        <v>0</v>
      </c>
      <c r="T11" s="43">
        <v>0</v>
      </c>
      <c r="U11" s="1583">
        <v>0</v>
      </c>
      <c r="V11" s="1583">
        <v>0</v>
      </c>
      <c r="W11" s="1583">
        <v>0</v>
      </c>
      <c r="X11" s="1587"/>
      <c r="Y11" s="772"/>
      <c r="Z11" s="18"/>
      <c r="AA11" s="1583">
        <v>0</v>
      </c>
      <c r="AB11" s="43">
        <v>0</v>
      </c>
      <c r="AC11" s="1583">
        <v>0</v>
      </c>
      <c r="AD11" s="1583">
        <v>0</v>
      </c>
      <c r="AE11" s="1583">
        <v>0</v>
      </c>
      <c r="AF11" s="1587"/>
      <c r="AG11" s="779"/>
      <c r="AH11" s="18"/>
      <c r="AI11" s="1583">
        <v>9141</v>
      </c>
      <c r="AJ11" s="43">
        <v>1</v>
      </c>
      <c r="AK11" s="1583">
        <v>9141</v>
      </c>
      <c r="AL11" s="1583">
        <v>9141</v>
      </c>
      <c r="AM11" s="1583">
        <v>0</v>
      </c>
      <c r="AN11" s="1587"/>
      <c r="AO11" s="785"/>
      <c r="AP11" s="9"/>
      <c r="AQ11" s="19"/>
      <c r="AR11" s="20"/>
      <c r="AS11" s="21"/>
    </row>
    <row r="12" spans="1:45" s="8" customFormat="1" ht="16">
      <c r="A12" s="7"/>
      <c r="B12" s="8" t="s">
        <v>79</v>
      </c>
      <c r="C12" s="1583">
        <v>0</v>
      </c>
      <c r="D12" s="43">
        <v>0</v>
      </c>
      <c r="E12" s="1583">
        <v>0</v>
      </c>
      <c r="F12" s="1583">
        <v>0</v>
      </c>
      <c r="G12" s="1583">
        <v>0</v>
      </c>
      <c r="H12" s="1587"/>
      <c r="I12" s="760"/>
      <c r="J12" s="18"/>
      <c r="K12" s="1583">
        <v>318763</v>
      </c>
      <c r="L12" s="43">
        <v>77</v>
      </c>
      <c r="M12" s="1583">
        <v>4140</v>
      </c>
      <c r="N12" s="1583">
        <v>4102</v>
      </c>
      <c r="O12" s="1583">
        <v>1774</v>
      </c>
      <c r="P12" s="1587"/>
      <c r="Q12" s="766"/>
      <c r="R12" s="18"/>
      <c r="S12" s="1583">
        <v>6000</v>
      </c>
      <c r="T12" s="43">
        <v>2</v>
      </c>
      <c r="U12" s="1583">
        <v>3000</v>
      </c>
      <c r="V12" s="1583">
        <v>3000</v>
      </c>
      <c r="W12" s="1583">
        <v>0</v>
      </c>
      <c r="X12" s="1587"/>
      <c r="Y12" s="772"/>
      <c r="Z12" s="18"/>
      <c r="AA12" s="1583">
        <v>554433</v>
      </c>
      <c r="AB12" s="43">
        <v>54</v>
      </c>
      <c r="AC12" s="1583">
        <v>10267</v>
      </c>
      <c r="AD12" s="1583">
        <v>8500</v>
      </c>
      <c r="AE12" s="1583">
        <v>6717</v>
      </c>
      <c r="AF12" s="1587"/>
      <c r="AG12" s="779"/>
      <c r="AH12" s="18"/>
      <c r="AI12" s="1583">
        <v>21000</v>
      </c>
      <c r="AJ12" s="43">
        <v>7</v>
      </c>
      <c r="AK12" s="1583">
        <v>3000</v>
      </c>
      <c r="AL12" s="1583">
        <v>3000</v>
      </c>
      <c r="AM12" s="1583">
        <v>0</v>
      </c>
      <c r="AN12" s="1587"/>
      <c r="AO12" s="785"/>
      <c r="AP12" s="9"/>
      <c r="AQ12" s="19"/>
      <c r="AR12" s="20"/>
      <c r="AS12" s="21"/>
    </row>
    <row r="13" spans="1:45" s="8" customFormat="1" ht="16">
      <c r="A13" s="7"/>
      <c r="B13" s="8" t="s">
        <v>80</v>
      </c>
      <c r="C13" s="1583">
        <v>0</v>
      </c>
      <c r="D13" s="43">
        <v>0</v>
      </c>
      <c r="E13" s="1583">
        <v>0</v>
      </c>
      <c r="F13" s="1583">
        <v>0</v>
      </c>
      <c r="G13" s="1583">
        <v>0</v>
      </c>
      <c r="H13" s="1587"/>
      <c r="I13" s="760"/>
      <c r="J13" s="18"/>
      <c r="K13" s="1583">
        <v>0</v>
      </c>
      <c r="L13" s="43">
        <v>0</v>
      </c>
      <c r="M13" s="1583">
        <v>0</v>
      </c>
      <c r="N13" s="1583">
        <v>0</v>
      </c>
      <c r="O13" s="1583">
        <v>0</v>
      </c>
      <c r="P13" s="1587"/>
      <c r="Q13" s="766"/>
      <c r="R13" s="18"/>
      <c r="S13" s="1583">
        <v>8971</v>
      </c>
      <c r="T13" s="43">
        <v>3</v>
      </c>
      <c r="U13" s="1583">
        <v>2990</v>
      </c>
      <c r="V13" s="1583">
        <v>3453</v>
      </c>
      <c r="W13" s="1583">
        <v>843</v>
      </c>
      <c r="X13" s="1587"/>
      <c r="Y13" s="772"/>
      <c r="Z13" s="18"/>
      <c r="AA13" s="1583">
        <v>93296</v>
      </c>
      <c r="AB13" s="43">
        <v>7</v>
      </c>
      <c r="AC13" s="1583">
        <v>13328</v>
      </c>
      <c r="AD13" s="1583">
        <v>8500</v>
      </c>
      <c r="AE13" s="1583">
        <v>16718</v>
      </c>
      <c r="AF13" s="1587"/>
      <c r="AG13" s="779"/>
      <c r="AH13" s="18"/>
      <c r="AI13" s="1583">
        <v>0</v>
      </c>
      <c r="AJ13" s="43">
        <v>0</v>
      </c>
      <c r="AK13" s="1583">
        <v>0</v>
      </c>
      <c r="AL13" s="1583">
        <v>0</v>
      </c>
      <c r="AM13" s="1583">
        <v>0</v>
      </c>
      <c r="AN13" s="1587"/>
      <c r="AO13" s="785"/>
      <c r="AP13" s="9"/>
      <c r="AQ13" s="19"/>
      <c r="AR13" s="20"/>
      <c r="AS13" s="21"/>
    </row>
    <row r="14" spans="1:45" s="8" customFormat="1" ht="16">
      <c r="A14" s="7"/>
      <c r="B14" s="8" t="s">
        <v>81</v>
      </c>
      <c r="C14" s="1583">
        <v>0</v>
      </c>
      <c r="D14" s="43">
        <v>0</v>
      </c>
      <c r="E14" s="1583">
        <v>0</v>
      </c>
      <c r="F14" s="1583">
        <v>0</v>
      </c>
      <c r="G14" s="1583">
        <v>0</v>
      </c>
      <c r="H14" s="1583">
        <v>0</v>
      </c>
      <c r="I14" s="759">
        <v>0</v>
      </c>
      <c r="J14" s="18"/>
      <c r="K14" s="1583">
        <v>0</v>
      </c>
      <c r="L14" s="43">
        <v>0</v>
      </c>
      <c r="M14" s="1583">
        <v>0</v>
      </c>
      <c r="N14" s="1583">
        <v>0</v>
      </c>
      <c r="O14" s="1583">
        <v>0</v>
      </c>
      <c r="P14" s="1583">
        <v>0</v>
      </c>
      <c r="Q14" s="765">
        <v>0</v>
      </c>
      <c r="R14" s="18"/>
      <c r="S14" s="1583">
        <v>0</v>
      </c>
      <c r="T14" s="43">
        <v>0</v>
      </c>
      <c r="U14" s="1583">
        <v>0</v>
      </c>
      <c r="V14" s="1583">
        <v>0</v>
      </c>
      <c r="W14" s="1583">
        <v>0</v>
      </c>
      <c r="X14" s="1583">
        <v>0</v>
      </c>
      <c r="Y14" s="771">
        <v>0</v>
      </c>
      <c r="Z14" s="18"/>
      <c r="AA14" s="1583">
        <v>0</v>
      </c>
      <c r="AB14" s="43">
        <v>0</v>
      </c>
      <c r="AC14" s="1583">
        <v>0</v>
      </c>
      <c r="AD14" s="1583">
        <v>0</v>
      </c>
      <c r="AE14" s="1583">
        <v>0</v>
      </c>
      <c r="AF14" s="1583">
        <v>0</v>
      </c>
      <c r="AG14" s="778">
        <v>0</v>
      </c>
      <c r="AH14" s="18"/>
      <c r="AI14" s="1583">
        <v>0</v>
      </c>
      <c r="AJ14" s="43">
        <v>0</v>
      </c>
      <c r="AK14" s="1583">
        <v>0</v>
      </c>
      <c r="AL14" s="1583">
        <v>0</v>
      </c>
      <c r="AM14" s="1583">
        <v>0</v>
      </c>
      <c r="AN14" s="1583">
        <v>0</v>
      </c>
      <c r="AO14" s="784">
        <v>0</v>
      </c>
      <c r="AP14" s="9"/>
      <c r="AQ14" s="19"/>
      <c r="AR14" s="20"/>
      <c r="AS14" s="21"/>
    </row>
    <row r="15" spans="1:45" s="8" customFormat="1" ht="16">
      <c r="A15" s="7"/>
      <c r="B15" s="8" t="s">
        <v>82</v>
      </c>
      <c r="C15" s="1583">
        <v>6848743.1299999999</v>
      </c>
      <c r="D15" s="43">
        <v>141</v>
      </c>
      <c r="E15" s="1583">
        <v>48572.65</v>
      </c>
      <c r="F15" s="1583">
        <v>46783.72</v>
      </c>
      <c r="G15" s="1583">
        <v>26224.92</v>
      </c>
      <c r="H15" s="1587"/>
      <c r="I15" s="760"/>
      <c r="J15" s="18"/>
      <c r="K15" s="1583">
        <v>9317479</v>
      </c>
      <c r="L15" s="43">
        <v>305</v>
      </c>
      <c r="M15" s="1583">
        <v>30549</v>
      </c>
      <c r="N15" s="1583">
        <v>24271</v>
      </c>
      <c r="O15" s="1583">
        <v>29521</v>
      </c>
      <c r="P15" s="1587"/>
      <c r="Q15" s="766"/>
      <c r="R15" s="18"/>
      <c r="S15" s="1583">
        <v>0</v>
      </c>
      <c r="T15" s="43">
        <v>0</v>
      </c>
      <c r="U15" s="1583">
        <v>0</v>
      </c>
      <c r="V15" s="1583">
        <v>0</v>
      </c>
      <c r="W15" s="1583">
        <v>0</v>
      </c>
      <c r="X15" s="1587"/>
      <c r="Y15" s="772"/>
      <c r="Z15" s="18"/>
      <c r="AA15" s="1583">
        <v>0</v>
      </c>
      <c r="AB15" s="43">
        <v>0</v>
      </c>
      <c r="AC15" s="1583">
        <v>0</v>
      </c>
      <c r="AD15" s="1583">
        <v>0</v>
      </c>
      <c r="AE15" s="1583">
        <v>0</v>
      </c>
      <c r="AF15" s="1587"/>
      <c r="AG15" s="779"/>
      <c r="AH15" s="18"/>
      <c r="AI15" s="1583">
        <v>0</v>
      </c>
      <c r="AJ15" s="43">
        <v>0</v>
      </c>
      <c r="AK15" s="1583">
        <v>0</v>
      </c>
      <c r="AL15" s="1583">
        <v>0</v>
      </c>
      <c r="AM15" s="1583">
        <v>0</v>
      </c>
      <c r="AN15" s="1587"/>
      <c r="AO15" s="785"/>
      <c r="AP15" s="9"/>
      <c r="AQ15" s="19"/>
      <c r="AR15" s="20"/>
      <c r="AS15" s="21"/>
    </row>
    <row r="16" spans="1:45" s="8" customFormat="1" ht="16">
      <c r="A16" s="7"/>
      <c r="B16" s="8" t="s">
        <v>83</v>
      </c>
      <c r="C16" s="1583">
        <v>0</v>
      </c>
      <c r="D16" s="43">
        <v>0</v>
      </c>
      <c r="E16" s="1583">
        <v>0</v>
      </c>
      <c r="F16" s="1583">
        <v>0</v>
      </c>
      <c r="G16" s="1583">
        <v>0</v>
      </c>
      <c r="H16" s="1587"/>
      <c r="I16" s="760"/>
      <c r="J16" s="18"/>
      <c r="K16" s="1583">
        <v>0</v>
      </c>
      <c r="L16" s="43">
        <v>0</v>
      </c>
      <c r="M16" s="1583">
        <v>0</v>
      </c>
      <c r="N16" s="1583">
        <v>0</v>
      </c>
      <c r="O16" s="1583">
        <v>0</v>
      </c>
      <c r="P16" s="1587"/>
      <c r="Q16" s="766"/>
      <c r="R16" s="18"/>
      <c r="S16" s="1583">
        <v>0</v>
      </c>
      <c r="T16" s="43">
        <v>0</v>
      </c>
      <c r="U16" s="1583">
        <v>0</v>
      </c>
      <c r="V16" s="1583">
        <v>0</v>
      </c>
      <c r="W16" s="1583">
        <v>0</v>
      </c>
      <c r="X16" s="1587"/>
      <c r="Y16" s="772"/>
      <c r="Z16" s="18"/>
      <c r="AA16" s="1583">
        <v>0</v>
      </c>
      <c r="AB16" s="43">
        <v>0</v>
      </c>
      <c r="AC16" s="1583">
        <v>0</v>
      </c>
      <c r="AD16" s="1583">
        <v>0</v>
      </c>
      <c r="AE16" s="1583">
        <v>0</v>
      </c>
      <c r="AF16" s="1587"/>
      <c r="AG16" s="779"/>
      <c r="AH16" s="18"/>
      <c r="AI16" s="1583">
        <v>0</v>
      </c>
      <c r="AJ16" s="43">
        <v>0</v>
      </c>
      <c r="AK16" s="1583">
        <v>0</v>
      </c>
      <c r="AL16" s="1583">
        <v>0</v>
      </c>
      <c r="AM16" s="1583">
        <v>0</v>
      </c>
      <c r="AN16" s="1587"/>
      <c r="AO16" s="785"/>
      <c r="AP16" s="9"/>
      <c r="AQ16" s="19"/>
      <c r="AR16" s="20"/>
      <c r="AS16" s="21"/>
    </row>
    <row r="17" spans="1:45" s="8" customFormat="1" ht="16">
      <c r="A17" s="7"/>
      <c r="B17" s="8" t="s">
        <v>84</v>
      </c>
      <c r="C17" s="1583">
        <v>0</v>
      </c>
      <c r="D17" s="43">
        <v>0</v>
      </c>
      <c r="E17" s="1583">
        <v>0</v>
      </c>
      <c r="F17" s="1583">
        <v>0</v>
      </c>
      <c r="G17" s="1583">
        <v>0</v>
      </c>
      <c r="H17" s="1587"/>
      <c r="I17" s="760"/>
      <c r="J17" s="18"/>
      <c r="K17" s="1583">
        <v>0</v>
      </c>
      <c r="L17" s="43">
        <v>0</v>
      </c>
      <c r="M17" s="1583">
        <v>0</v>
      </c>
      <c r="N17" s="1583">
        <v>0</v>
      </c>
      <c r="O17" s="1583">
        <v>0</v>
      </c>
      <c r="P17" s="1587"/>
      <c r="Q17" s="766"/>
      <c r="R17" s="18"/>
      <c r="S17" s="1583">
        <v>0</v>
      </c>
      <c r="T17" s="43">
        <v>0</v>
      </c>
      <c r="U17" s="1583">
        <v>0</v>
      </c>
      <c r="V17" s="1583">
        <v>0</v>
      </c>
      <c r="W17" s="1583">
        <v>0</v>
      </c>
      <c r="X17" s="1587"/>
      <c r="Y17" s="772"/>
      <c r="Z17" s="18"/>
      <c r="AA17" s="1583">
        <v>0</v>
      </c>
      <c r="AB17" s="43">
        <v>0</v>
      </c>
      <c r="AC17" s="1583">
        <v>0</v>
      </c>
      <c r="AD17" s="1583">
        <v>0</v>
      </c>
      <c r="AE17" s="1583">
        <v>0</v>
      </c>
      <c r="AF17" s="1587"/>
      <c r="AG17" s="779"/>
      <c r="AH17" s="18"/>
      <c r="AI17" s="1583">
        <v>0</v>
      </c>
      <c r="AJ17" s="43">
        <v>0</v>
      </c>
      <c r="AK17" s="1583">
        <v>0</v>
      </c>
      <c r="AL17" s="1583">
        <v>0</v>
      </c>
      <c r="AM17" s="1583">
        <v>0</v>
      </c>
      <c r="AN17" s="1587"/>
      <c r="AO17" s="785"/>
      <c r="AP17" s="9"/>
      <c r="AQ17" s="19"/>
      <c r="AR17" s="20"/>
      <c r="AS17" s="21"/>
    </row>
    <row r="18" spans="1:45" s="8" customFormat="1" ht="16">
      <c r="A18" s="7"/>
      <c r="B18" s="8" t="s">
        <v>85</v>
      </c>
      <c r="C18" s="1584">
        <v>0</v>
      </c>
      <c r="D18" s="43">
        <v>0</v>
      </c>
      <c r="E18" s="1584">
        <v>0</v>
      </c>
      <c r="F18" s="1584">
        <v>0</v>
      </c>
      <c r="G18" s="1584">
        <v>0</v>
      </c>
      <c r="H18" s="1587"/>
      <c r="I18" s="760"/>
      <c r="J18" s="22"/>
      <c r="K18" s="1584">
        <v>0</v>
      </c>
      <c r="L18" s="43">
        <v>0</v>
      </c>
      <c r="M18" s="1584">
        <v>0</v>
      </c>
      <c r="N18" s="1584">
        <v>0</v>
      </c>
      <c r="O18" s="1584">
        <v>0</v>
      </c>
      <c r="P18" s="1587"/>
      <c r="Q18" s="766"/>
      <c r="R18" s="22"/>
      <c r="S18" s="1584">
        <v>0</v>
      </c>
      <c r="T18" s="43">
        <v>0</v>
      </c>
      <c r="U18" s="1584">
        <v>0</v>
      </c>
      <c r="V18" s="1584">
        <v>0</v>
      </c>
      <c r="W18" s="1584">
        <v>0</v>
      </c>
      <c r="X18" s="1587"/>
      <c r="Y18" s="772"/>
      <c r="Z18" s="22"/>
      <c r="AA18" s="1584">
        <v>0</v>
      </c>
      <c r="AB18" s="43">
        <v>0</v>
      </c>
      <c r="AC18" s="1584">
        <v>0</v>
      </c>
      <c r="AD18" s="1584">
        <v>0</v>
      </c>
      <c r="AE18" s="1584">
        <v>0</v>
      </c>
      <c r="AF18" s="1587"/>
      <c r="AG18" s="779"/>
      <c r="AH18" s="22"/>
      <c r="AI18" s="1584">
        <v>954739</v>
      </c>
      <c r="AJ18" s="43">
        <v>16</v>
      </c>
      <c r="AK18" s="1584">
        <v>59671</v>
      </c>
      <c r="AL18" s="1584">
        <v>51014</v>
      </c>
      <c r="AM18" s="1584">
        <v>40012</v>
      </c>
      <c r="AN18" s="1587"/>
      <c r="AO18" s="785"/>
      <c r="AP18" s="9"/>
      <c r="AQ18" s="19"/>
      <c r="AR18" s="20"/>
      <c r="AS18" s="21"/>
    </row>
    <row r="19" spans="1:45" s="8" customFormat="1" ht="16">
      <c r="A19" s="7"/>
      <c r="B19" s="8" t="s">
        <v>86</v>
      </c>
      <c r="C19" s="1584">
        <f>C50*D50*E50*7.85</f>
        <v>212027.92426529998</v>
      </c>
      <c r="D19" s="43">
        <f>D50</f>
        <v>6</v>
      </c>
      <c r="E19" s="1584">
        <f t="shared" ref="E19" si="0">C19/D19</f>
        <v>35337.987377549995</v>
      </c>
      <c r="F19" s="1587"/>
      <c r="G19" s="1587"/>
      <c r="H19" s="1587"/>
      <c r="I19" s="760"/>
      <c r="J19" s="22"/>
      <c r="K19" s="1584">
        <f>K50*L50*M50*7.85</f>
        <v>1003797.43254</v>
      </c>
      <c r="L19" s="43">
        <f>L50</f>
        <v>28</v>
      </c>
      <c r="M19" s="1584">
        <f>K19/L19</f>
        <v>35849.908304999997</v>
      </c>
      <c r="N19" s="1587"/>
      <c r="O19" s="1587"/>
      <c r="P19" s="1587"/>
      <c r="Q19" s="766"/>
      <c r="R19" s="22"/>
      <c r="S19" s="1584">
        <f>S50*T50*U50*7.85</f>
        <v>9880184.4992199987</v>
      </c>
      <c r="T19" s="43">
        <f>T50</f>
        <v>356</v>
      </c>
      <c r="U19" s="1584">
        <f t="shared" ref="U19" si="1">S19/T19</f>
        <v>27753.327244999997</v>
      </c>
      <c r="V19" s="1587"/>
      <c r="W19" s="1587"/>
      <c r="X19" s="1587"/>
      <c r="Y19" s="772"/>
      <c r="Z19" s="22"/>
      <c r="AA19" s="1584">
        <f>AA50*AB50*AC50*7.85</f>
        <v>1229203.8554399998</v>
      </c>
      <c r="AB19" s="43">
        <f>AB50</f>
        <v>44</v>
      </c>
      <c r="AC19" s="1584">
        <f>AA19/AB19</f>
        <v>27936.451259999998</v>
      </c>
      <c r="AD19" s="1587"/>
      <c r="AE19" s="1587"/>
      <c r="AF19" s="1587"/>
      <c r="AG19" s="779"/>
      <c r="AH19" s="22"/>
      <c r="AI19" s="1584">
        <f>AI50*AJ50*AK50*7.85</f>
        <v>8819996.5854000002</v>
      </c>
      <c r="AJ19" s="43">
        <f>AJ50</f>
        <v>195</v>
      </c>
      <c r="AK19" s="1584">
        <f>AI19/AJ19</f>
        <v>45230.75172</v>
      </c>
      <c r="AL19" s="1587"/>
      <c r="AM19" s="1587"/>
      <c r="AN19" s="1587"/>
      <c r="AO19" s="785"/>
      <c r="AP19" s="9"/>
      <c r="AQ19" s="19"/>
      <c r="AR19" s="20"/>
      <c r="AS19" s="21"/>
    </row>
    <row r="20" spans="1:45" s="8" customFormat="1">
      <c r="A20" s="7"/>
      <c r="B20" s="23"/>
      <c r="C20" s="1585"/>
      <c r="D20" s="43"/>
      <c r="E20" s="1585"/>
      <c r="F20" s="1585"/>
      <c r="G20" s="1585"/>
      <c r="H20" s="1585"/>
      <c r="I20" s="761"/>
      <c r="J20" s="24"/>
      <c r="K20" s="1585"/>
      <c r="L20" s="43"/>
      <c r="M20" s="1585"/>
      <c r="N20" s="1585"/>
      <c r="O20" s="1585"/>
      <c r="P20" s="1585"/>
      <c r="Q20" s="767"/>
      <c r="R20" s="24"/>
      <c r="S20" s="1585"/>
      <c r="T20" s="43"/>
      <c r="U20" s="1585"/>
      <c r="V20" s="1585"/>
      <c r="W20" s="1585"/>
      <c r="X20" s="1585"/>
      <c r="Y20" s="773"/>
      <c r="Z20" s="24"/>
      <c r="AA20" s="1585"/>
      <c r="AB20" s="43"/>
      <c r="AC20" s="1585"/>
      <c r="AD20" s="1585"/>
      <c r="AE20" s="1585"/>
      <c r="AF20" s="1585"/>
      <c r="AG20" s="780"/>
      <c r="AH20" s="24"/>
      <c r="AI20" s="1585"/>
      <c r="AJ20" s="43"/>
      <c r="AK20" s="1585"/>
      <c r="AL20" s="1585"/>
      <c r="AM20" s="1585"/>
      <c r="AN20" s="1585"/>
      <c r="AO20" s="786"/>
      <c r="AP20" s="9"/>
      <c r="AQ20" s="9"/>
      <c r="AR20" s="9"/>
      <c r="AS20" s="9"/>
    </row>
    <row r="21" spans="1:45" s="8" customFormat="1">
      <c r="A21" s="7"/>
      <c r="B21" s="25" t="s">
        <v>62</v>
      </c>
      <c r="C21" s="1586"/>
      <c r="D21" s="43"/>
      <c r="E21" s="1586"/>
      <c r="F21" s="1586"/>
      <c r="G21" s="1586"/>
      <c r="H21" s="1586"/>
      <c r="I21" s="762"/>
      <c r="K21" s="1586"/>
      <c r="L21" s="43"/>
      <c r="M21" s="1586"/>
      <c r="N21" s="1586"/>
      <c r="O21" s="1586"/>
      <c r="P21" s="1586"/>
      <c r="Q21" s="768"/>
      <c r="S21" s="1586"/>
      <c r="T21" s="43"/>
      <c r="U21" s="1586"/>
      <c r="V21" s="1586"/>
      <c r="W21" s="1586"/>
      <c r="X21" s="1586"/>
      <c r="Y21" s="774"/>
      <c r="AA21" s="1586"/>
      <c r="AB21" s="43"/>
      <c r="AC21" s="1586"/>
      <c r="AD21" s="1586"/>
      <c r="AE21" s="1586"/>
      <c r="AF21" s="1586"/>
      <c r="AG21" s="781"/>
      <c r="AI21" s="1586"/>
      <c r="AJ21" s="43"/>
      <c r="AK21" s="1586"/>
      <c r="AL21" s="1586"/>
      <c r="AM21" s="1586"/>
      <c r="AN21" s="1586"/>
      <c r="AO21" s="787"/>
      <c r="AP21" s="9"/>
      <c r="AQ21" s="9"/>
      <c r="AR21" s="9"/>
      <c r="AS21" s="9"/>
    </row>
    <row r="22" spans="1:45" s="8" customFormat="1" ht="16">
      <c r="A22" s="7"/>
      <c r="B22" s="23" t="s">
        <v>87</v>
      </c>
      <c r="C22" s="1583">
        <v>167407.54999999999</v>
      </c>
      <c r="D22" s="43">
        <v>2</v>
      </c>
      <c r="E22" s="1583">
        <v>83703.77</v>
      </c>
      <c r="F22" s="1583">
        <v>83703.77</v>
      </c>
      <c r="G22" s="1583">
        <v>79696.160000000003</v>
      </c>
      <c r="H22" s="1583">
        <v>523.6</v>
      </c>
      <c r="I22" s="759">
        <v>0.65254999999999996</v>
      </c>
      <c r="J22" s="18"/>
      <c r="K22" s="1583">
        <v>14676489</v>
      </c>
      <c r="L22" s="43">
        <v>226</v>
      </c>
      <c r="M22" s="1583">
        <v>64940</v>
      </c>
      <c r="N22" s="1583">
        <v>50748</v>
      </c>
      <c r="O22" s="1583">
        <v>58441</v>
      </c>
      <c r="P22" s="1583">
        <v>408</v>
      </c>
      <c r="Q22" s="765">
        <v>0.390932</v>
      </c>
      <c r="R22" s="18"/>
      <c r="S22" s="1583">
        <v>3520282</v>
      </c>
      <c r="T22" s="43">
        <v>83</v>
      </c>
      <c r="U22" s="1583">
        <v>42413</v>
      </c>
      <c r="V22" s="1583">
        <v>36297</v>
      </c>
      <c r="W22" s="1583">
        <v>33292</v>
      </c>
      <c r="X22" s="1583">
        <v>0</v>
      </c>
      <c r="Y22" s="771">
        <v>0</v>
      </c>
      <c r="Z22" s="18"/>
      <c r="AA22" s="1583">
        <v>8207067</v>
      </c>
      <c r="AB22" s="43">
        <v>187</v>
      </c>
      <c r="AC22" s="1583">
        <v>43888</v>
      </c>
      <c r="AD22" s="1583">
        <v>35900</v>
      </c>
      <c r="AE22" s="1583">
        <v>37723</v>
      </c>
      <c r="AF22" s="1583">
        <v>325</v>
      </c>
      <c r="AG22" s="778">
        <v>0.36619699999999999</v>
      </c>
      <c r="AH22" s="18"/>
      <c r="AI22" s="1583">
        <v>2520106</v>
      </c>
      <c r="AJ22" s="43">
        <v>63</v>
      </c>
      <c r="AK22" s="1583">
        <v>40002</v>
      </c>
      <c r="AL22" s="1583">
        <v>33470</v>
      </c>
      <c r="AM22" s="1583">
        <v>25030</v>
      </c>
      <c r="AN22" s="1583">
        <v>498</v>
      </c>
      <c r="AO22" s="784">
        <v>0.37106</v>
      </c>
      <c r="AP22" s="9"/>
      <c r="AQ22" s="19"/>
      <c r="AR22" s="20"/>
      <c r="AS22" s="21"/>
    </row>
    <row r="23" spans="1:45" s="8" customFormat="1" ht="16">
      <c r="A23" s="7"/>
      <c r="B23" s="23" t="s">
        <v>88</v>
      </c>
      <c r="C23" s="1583">
        <v>0</v>
      </c>
      <c r="D23" s="43">
        <v>0</v>
      </c>
      <c r="E23" s="1583">
        <v>0</v>
      </c>
      <c r="F23" s="1583">
        <v>0</v>
      </c>
      <c r="G23" s="1583">
        <v>0</v>
      </c>
      <c r="H23" s="1583">
        <v>0</v>
      </c>
      <c r="I23" s="759">
        <v>0</v>
      </c>
      <c r="J23" s="18"/>
      <c r="K23" s="1583">
        <v>10662019</v>
      </c>
      <c r="L23" s="43">
        <v>171</v>
      </c>
      <c r="M23" s="1583">
        <v>62351</v>
      </c>
      <c r="N23" s="1583">
        <v>49844</v>
      </c>
      <c r="O23" s="1583">
        <v>54160</v>
      </c>
      <c r="P23" s="1583">
        <v>410</v>
      </c>
      <c r="Q23" s="765">
        <v>0.39782400000000001</v>
      </c>
      <c r="R23" s="18"/>
      <c r="S23" s="1583">
        <v>3904065</v>
      </c>
      <c r="T23" s="43">
        <v>90</v>
      </c>
      <c r="U23" s="1583">
        <v>43379</v>
      </c>
      <c r="V23" s="1583">
        <v>36438</v>
      </c>
      <c r="W23" s="1583">
        <v>33524</v>
      </c>
      <c r="X23" s="1583">
        <v>0</v>
      </c>
      <c r="Y23" s="771">
        <v>0</v>
      </c>
      <c r="Z23" s="18"/>
      <c r="AA23" s="1583">
        <v>6571492</v>
      </c>
      <c r="AB23" s="43">
        <v>160</v>
      </c>
      <c r="AC23" s="1583">
        <v>41072</v>
      </c>
      <c r="AD23" s="1583">
        <v>32850</v>
      </c>
      <c r="AE23" s="1583">
        <v>33831</v>
      </c>
      <c r="AF23" s="1583">
        <v>330</v>
      </c>
      <c r="AG23" s="778">
        <v>0.365313</v>
      </c>
      <c r="AH23" s="18"/>
      <c r="AI23" s="1583">
        <v>1743928</v>
      </c>
      <c r="AJ23" s="43">
        <v>45</v>
      </c>
      <c r="AK23" s="1583">
        <v>38754</v>
      </c>
      <c r="AL23" s="1583">
        <v>31547</v>
      </c>
      <c r="AM23" s="1583">
        <v>26464</v>
      </c>
      <c r="AN23" s="1583">
        <v>519</v>
      </c>
      <c r="AO23" s="784">
        <v>0.36725999999999998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118462.58</v>
      </c>
      <c r="D49" s="43">
        <v>19</v>
      </c>
      <c r="E49" s="29"/>
      <c r="F49" s="763"/>
      <c r="G49" s="763"/>
      <c r="H49" s="763"/>
      <c r="I49" s="763"/>
      <c r="K49" s="1583">
        <v>155704</v>
      </c>
      <c r="L49" s="43">
        <v>122</v>
      </c>
      <c r="M49" s="46"/>
      <c r="N49" s="769"/>
      <c r="O49" s="769"/>
      <c r="P49" s="769"/>
      <c r="Q49" s="769"/>
      <c r="S49" s="1583">
        <v>112895</v>
      </c>
      <c r="T49" s="43">
        <v>705</v>
      </c>
      <c r="U49" s="46"/>
      <c r="V49" s="775"/>
      <c r="W49" s="775"/>
      <c r="X49" s="777"/>
      <c r="Y49" s="775"/>
      <c r="AA49" s="1583">
        <v>66767</v>
      </c>
      <c r="AB49" s="43">
        <v>47</v>
      </c>
      <c r="AC49" s="46"/>
      <c r="AD49" s="782"/>
      <c r="AE49" s="782"/>
      <c r="AF49" s="782"/>
      <c r="AG49" s="782"/>
      <c r="AI49" s="1583">
        <v>143919</v>
      </c>
      <c r="AJ49" s="43">
        <v>597</v>
      </c>
      <c r="AK49" s="29"/>
      <c r="AL49" s="788"/>
      <c r="AM49" s="788"/>
      <c r="AN49" s="788"/>
      <c r="AO49" s="788"/>
      <c r="AP49" s="9"/>
      <c r="AQ49" s="31"/>
      <c r="AR49" s="21"/>
      <c r="AS49" s="32"/>
    </row>
    <row r="50" spans="1:45" s="8" customFormat="1">
      <c r="A50" s="7"/>
      <c r="B50" s="8" t="s">
        <v>63</v>
      </c>
      <c r="C50" s="1583">
        <v>104933.67</v>
      </c>
      <c r="D50" s="43">
        <v>6</v>
      </c>
      <c r="E50" s="33">
        <v>4.2900000000000001E-2</v>
      </c>
      <c r="F50" s="764">
        <v>4.3749999999999997E-2</v>
      </c>
      <c r="G50" s="764">
        <v>1.09E-2</v>
      </c>
      <c r="H50" s="1588">
        <v>234.97</v>
      </c>
      <c r="I50" s="764">
        <v>0.30337399999999998</v>
      </c>
      <c r="K50" s="1583">
        <v>163687</v>
      </c>
      <c r="L50" s="43">
        <v>28</v>
      </c>
      <c r="M50" s="47">
        <v>2.7900000000000001E-2</v>
      </c>
      <c r="N50" s="770">
        <v>2.75E-2</v>
      </c>
      <c r="O50" s="770">
        <v>5.7000000000000002E-3</v>
      </c>
      <c r="P50" s="1588">
        <v>269</v>
      </c>
      <c r="Q50" s="770">
        <v>0.23</v>
      </c>
      <c r="S50" s="1583">
        <v>117457</v>
      </c>
      <c r="T50" s="43">
        <v>356</v>
      </c>
      <c r="U50" s="47">
        <v>3.0099999999999998E-2</v>
      </c>
      <c r="V50" s="776">
        <v>0.03</v>
      </c>
      <c r="W50" s="776">
        <v>9.7000000000000003E-3</v>
      </c>
      <c r="X50" s="1588">
        <v>229</v>
      </c>
      <c r="Y50" s="776">
        <v>0.24188200000000001</v>
      </c>
      <c r="AA50" s="1583">
        <v>109839</v>
      </c>
      <c r="AB50" s="43">
        <v>44</v>
      </c>
      <c r="AC50" s="47">
        <v>3.2399999999999998E-2</v>
      </c>
      <c r="AD50" s="783">
        <v>3.0689999999999999E-2</v>
      </c>
      <c r="AE50" s="783">
        <v>1.78E-2</v>
      </c>
      <c r="AF50" s="1588">
        <v>180</v>
      </c>
      <c r="AG50" s="783">
        <v>0.24060500000000001</v>
      </c>
      <c r="AI50" s="1583">
        <v>145502</v>
      </c>
      <c r="AJ50" s="43">
        <v>195</v>
      </c>
      <c r="AK50" s="33">
        <v>3.9600000000000003E-2</v>
      </c>
      <c r="AL50" s="789">
        <v>4.3799999999999999E-2</v>
      </c>
      <c r="AM50" s="789">
        <v>1.46E-2</v>
      </c>
      <c r="AN50" s="1588">
        <v>406</v>
      </c>
      <c r="AO50" s="789">
        <v>0.281586</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27" sqref="AP27"/>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Q19" sqref="AQ19"/>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T20" sqref="T2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29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154778.38</v>
      </c>
      <c r="D6" s="43">
        <v>6</v>
      </c>
      <c r="E6" s="1583">
        <v>25796.400000000001</v>
      </c>
      <c r="F6" s="1583">
        <v>26050</v>
      </c>
      <c r="G6" s="1583">
        <v>14138.47</v>
      </c>
      <c r="H6" s="1583">
        <v>164.98</v>
      </c>
      <c r="I6" s="790">
        <v>0.33661200000000002</v>
      </c>
      <c r="J6" s="18"/>
      <c r="K6" s="1583">
        <v>574356</v>
      </c>
      <c r="L6" s="43">
        <v>9</v>
      </c>
      <c r="M6" s="1583">
        <v>63817</v>
      </c>
      <c r="N6" s="1583">
        <v>59310</v>
      </c>
      <c r="O6" s="1583">
        <v>43335</v>
      </c>
      <c r="P6" s="1583">
        <v>487</v>
      </c>
      <c r="Q6" s="796">
        <v>0.33551199999999998</v>
      </c>
      <c r="R6" s="18"/>
      <c r="S6" s="1583">
        <v>585337</v>
      </c>
      <c r="T6" s="43">
        <v>15</v>
      </c>
      <c r="U6" s="1583">
        <v>39022</v>
      </c>
      <c r="V6" s="1583">
        <v>36424</v>
      </c>
      <c r="W6" s="1583">
        <v>26990</v>
      </c>
      <c r="X6" s="1583">
        <v>309</v>
      </c>
      <c r="Y6" s="802">
        <v>0.380575</v>
      </c>
      <c r="Z6" s="18"/>
      <c r="AA6" s="1583">
        <v>467146</v>
      </c>
      <c r="AB6" s="43">
        <v>11</v>
      </c>
      <c r="AC6" s="1583">
        <v>42468</v>
      </c>
      <c r="AD6" s="1583">
        <v>33897</v>
      </c>
      <c r="AE6" s="1583">
        <v>38215</v>
      </c>
      <c r="AF6" s="1583">
        <v>394</v>
      </c>
      <c r="AG6" s="809">
        <v>0.50962200000000002</v>
      </c>
      <c r="AH6" s="18"/>
      <c r="AI6" s="1583">
        <v>329655</v>
      </c>
      <c r="AJ6" s="43">
        <v>9</v>
      </c>
      <c r="AK6" s="1583">
        <v>36628</v>
      </c>
      <c r="AL6" s="1583">
        <v>36395</v>
      </c>
      <c r="AM6" s="1583">
        <v>18616</v>
      </c>
      <c r="AN6" s="1583">
        <v>427</v>
      </c>
      <c r="AO6" s="815">
        <v>0.38440999999999997</v>
      </c>
      <c r="AP6" s="9"/>
      <c r="AQ6" s="19"/>
      <c r="AR6" s="20"/>
      <c r="AS6" s="21"/>
    </row>
    <row r="7" spans="1:45" s="8" customFormat="1" ht="16">
      <c r="A7" s="7"/>
      <c r="B7" s="8" t="s">
        <v>74</v>
      </c>
      <c r="C7" s="1583">
        <v>0</v>
      </c>
      <c r="D7" s="43">
        <v>0</v>
      </c>
      <c r="E7" s="1583">
        <v>0</v>
      </c>
      <c r="F7" s="1583">
        <v>0</v>
      </c>
      <c r="G7" s="1583">
        <v>0</v>
      </c>
      <c r="H7" s="1583">
        <v>0</v>
      </c>
      <c r="I7" s="790">
        <v>0</v>
      </c>
      <c r="J7" s="18"/>
      <c r="K7" s="1583">
        <v>124463</v>
      </c>
      <c r="L7" s="43">
        <v>2</v>
      </c>
      <c r="M7" s="1583">
        <v>62232</v>
      </c>
      <c r="N7" s="1583">
        <v>62231</v>
      </c>
      <c r="O7" s="1583">
        <v>22689</v>
      </c>
      <c r="P7" s="1583">
        <v>0</v>
      </c>
      <c r="Q7" s="796">
        <v>0</v>
      </c>
      <c r="R7" s="18"/>
      <c r="S7" s="1583">
        <v>150332</v>
      </c>
      <c r="T7" s="43">
        <v>12</v>
      </c>
      <c r="U7" s="1583">
        <v>12528</v>
      </c>
      <c r="V7" s="1583">
        <v>6348</v>
      </c>
      <c r="W7" s="1583">
        <v>13367</v>
      </c>
      <c r="X7" s="1583">
        <v>0</v>
      </c>
      <c r="Y7" s="802">
        <v>0</v>
      </c>
      <c r="Z7" s="18"/>
      <c r="AA7" s="1583">
        <v>121102</v>
      </c>
      <c r="AB7" s="43">
        <v>3</v>
      </c>
      <c r="AC7" s="1583">
        <v>40367</v>
      </c>
      <c r="AD7" s="1583">
        <v>29759</v>
      </c>
      <c r="AE7" s="1583">
        <v>28209</v>
      </c>
      <c r="AF7" s="1583">
        <v>0</v>
      </c>
      <c r="AG7" s="809">
        <v>0</v>
      </c>
      <c r="AH7" s="18"/>
      <c r="AI7" s="1583">
        <v>0</v>
      </c>
      <c r="AJ7" s="43">
        <v>0</v>
      </c>
      <c r="AK7" s="1583">
        <v>0</v>
      </c>
      <c r="AL7" s="1583">
        <v>0</v>
      </c>
      <c r="AM7" s="1583">
        <v>0</v>
      </c>
      <c r="AN7" s="1583">
        <v>0</v>
      </c>
      <c r="AO7" s="815">
        <v>0</v>
      </c>
      <c r="AP7" s="9"/>
      <c r="AQ7" s="19"/>
      <c r="AR7" s="20"/>
      <c r="AS7" s="21"/>
    </row>
    <row r="8" spans="1:45" s="8" customFormat="1" ht="16">
      <c r="A8" s="7"/>
      <c r="B8" s="8" t="s">
        <v>75</v>
      </c>
      <c r="C8" s="1583">
        <v>9100</v>
      </c>
      <c r="D8" s="43">
        <v>1</v>
      </c>
      <c r="E8" s="1583">
        <v>9100</v>
      </c>
      <c r="F8" s="1583">
        <v>9100</v>
      </c>
      <c r="G8" s="1583">
        <v>0</v>
      </c>
      <c r="H8" s="1583">
        <v>260.58</v>
      </c>
      <c r="I8" s="790">
        <v>0.769922</v>
      </c>
      <c r="J8" s="18"/>
      <c r="K8" s="1583">
        <v>42317</v>
      </c>
      <c r="L8" s="43">
        <v>1</v>
      </c>
      <c r="M8" s="1583">
        <v>42317</v>
      </c>
      <c r="N8" s="1583">
        <v>42317</v>
      </c>
      <c r="O8" s="1583">
        <v>0</v>
      </c>
      <c r="P8" s="1583">
        <v>0</v>
      </c>
      <c r="Q8" s="796">
        <v>0</v>
      </c>
      <c r="R8" s="18"/>
      <c r="S8" s="1583">
        <v>0</v>
      </c>
      <c r="T8" s="43">
        <v>0</v>
      </c>
      <c r="U8" s="1583">
        <v>0</v>
      </c>
      <c r="V8" s="1583">
        <v>0</v>
      </c>
      <c r="W8" s="1583">
        <v>0</v>
      </c>
      <c r="X8" s="1583">
        <v>0</v>
      </c>
      <c r="Y8" s="802">
        <v>0</v>
      </c>
      <c r="Z8" s="18"/>
      <c r="AA8" s="1583">
        <v>0</v>
      </c>
      <c r="AB8" s="43">
        <v>0</v>
      </c>
      <c r="AC8" s="1583">
        <v>0</v>
      </c>
      <c r="AD8" s="1583">
        <v>0</v>
      </c>
      <c r="AE8" s="1583">
        <v>0</v>
      </c>
      <c r="AF8" s="1583">
        <v>0</v>
      </c>
      <c r="AG8" s="809">
        <v>0</v>
      </c>
      <c r="AH8" s="18"/>
      <c r="AI8" s="1583">
        <v>2148</v>
      </c>
      <c r="AJ8" s="43">
        <v>1</v>
      </c>
      <c r="AK8" s="1583">
        <v>2148</v>
      </c>
      <c r="AL8" s="1583">
        <v>2148</v>
      </c>
      <c r="AM8" s="1583">
        <v>0</v>
      </c>
      <c r="AN8" s="1583">
        <v>483</v>
      </c>
      <c r="AO8" s="815">
        <v>0.82372999999999996</v>
      </c>
      <c r="AP8" s="9"/>
      <c r="AQ8" s="19"/>
      <c r="AR8" s="20"/>
      <c r="AS8" s="21"/>
    </row>
    <row r="9" spans="1:45" s="8" customFormat="1" ht="16">
      <c r="A9" s="7"/>
      <c r="B9" s="8" t="s">
        <v>76</v>
      </c>
      <c r="C9" s="1583">
        <v>178941.51</v>
      </c>
      <c r="D9" s="43">
        <v>7</v>
      </c>
      <c r="E9" s="1583">
        <v>25563.07</v>
      </c>
      <c r="F9" s="1583">
        <v>19207.060000000001</v>
      </c>
      <c r="G9" s="1583">
        <v>17671.53</v>
      </c>
      <c r="H9" s="1587"/>
      <c r="I9" s="791"/>
      <c r="J9" s="18"/>
      <c r="K9" s="1583">
        <v>2680232</v>
      </c>
      <c r="L9" s="43">
        <v>84</v>
      </c>
      <c r="M9" s="1583">
        <v>31908</v>
      </c>
      <c r="N9" s="1583">
        <v>25565</v>
      </c>
      <c r="O9" s="1583">
        <v>21582</v>
      </c>
      <c r="P9" s="1587"/>
      <c r="Q9" s="797"/>
      <c r="R9" s="18"/>
      <c r="S9" s="1583">
        <v>19424</v>
      </c>
      <c r="T9" s="43">
        <v>1</v>
      </c>
      <c r="U9" s="1583">
        <v>19424</v>
      </c>
      <c r="V9" s="1583">
        <v>19424</v>
      </c>
      <c r="W9" s="1583">
        <v>0</v>
      </c>
      <c r="X9" s="1587"/>
      <c r="Y9" s="803"/>
      <c r="Z9" s="18"/>
      <c r="AA9" s="1583">
        <v>0</v>
      </c>
      <c r="AB9" s="43">
        <v>0</v>
      </c>
      <c r="AC9" s="1583">
        <v>0</v>
      </c>
      <c r="AD9" s="1583">
        <v>0</v>
      </c>
      <c r="AE9" s="1583">
        <v>0</v>
      </c>
      <c r="AF9" s="1587"/>
      <c r="AG9" s="810"/>
      <c r="AH9" s="18"/>
      <c r="AI9" s="1583">
        <v>0</v>
      </c>
      <c r="AJ9" s="43">
        <v>0</v>
      </c>
      <c r="AK9" s="1583">
        <v>0</v>
      </c>
      <c r="AL9" s="1583">
        <v>0</v>
      </c>
      <c r="AM9" s="1583">
        <v>0</v>
      </c>
      <c r="AN9" s="1587"/>
      <c r="AO9" s="816"/>
      <c r="AP9" s="9"/>
      <c r="AQ9" s="19"/>
      <c r="AR9" s="20"/>
      <c r="AS9" s="21"/>
    </row>
    <row r="10" spans="1:45" s="8" customFormat="1" ht="16">
      <c r="A10" s="7"/>
      <c r="B10" s="8" t="s">
        <v>77</v>
      </c>
      <c r="C10" s="1583">
        <v>820801.9</v>
      </c>
      <c r="D10" s="43">
        <v>16</v>
      </c>
      <c r="E10" s="1583">
        <v>51300.12</v>
      </c>
      <c r="F10" s="1583">
        <v>56586.35</v>
      </c>
      <c r="G10" s="1583">
        <v>22760.2</v>
      </c>
      <c r="H10" s="1587"/>
      <c r="I10" s="791"/>
      <c r="J10" s="18"/>
      <c r="K10" s="1583">
        <v>4047517</v>
      </c>
      <c r="L10" s="43">
        <v>78</v>
      </c>
      <c r="M10" s="1583">
        <v>51891</v>
      </c>
      <c r="N10" s="1583">
        <v>45592</v>
      </c>
      <c r="O10" s="1583">
        <v>33003</v>
      </c>
      <c r="P10" s="1587"/>
      <c r="Q10" s="797"/>
      <c r="R10" s="18"/>
      <c r="S10" s="1583">
        <v>280878</v>
      </c>
      <c r="T10" s="43">
        <v>10</v>
      </c>
      <c r="U10" s="1583">
        <v>28088</v>
      </c>
      <c r="V10" s="1583">
        <v>27976</v>
      </c>
      <c r="W10" s="1583">
        <v>10962</v>
      </c>
      <c r="X10" s="1587"/>
      <c r="Y10" s="803"/>
      <c r="Z10" s="18"/>
      <c r="AA10" s="1583">
        <v>2441439</v>
      </c>
      <c r="AB10" s="43">
        <v>52</v>
      </c>
      <c r="AC10" s="1583">
        <v>46951</v>
      </c>
      <c r="AD10" s="1583">
        <v>39292</v>
      </c>
      <c r="AE10" s="1583">
        <v>41034</v>
      </c>
      <c r="AF10" s="1587"/>
      <c r="AG10" s="810"/>
      <c r="AH10" s="18"/>
      <c r="AI10" s="1583">
        <v>432055</v>
      </c>
      <c r="AJ10" s="43">
        <v>5</v>
      </c>
      <c r="AK10" s="1583">
        <v>86411</v>
      </c>
      <c r="AL10" s="1583">
        <v>35308</v>
      </c>
      <c r="AM10" s="1583">
        <v>111002</v>
      </c>
      <c r="AN10" s="1587"/>
      <c r="AO10" s="816"/>
      <c r="AP10" s="9"/>
      <c r="AQ10" s="19"/>
      <c r="AR10" s="20"/>
      <c r="AS10" s="21"/>
    </row>
    <row r="11" spans="1:45" s="8" customFormat="1" ht="16">
      <c r="A11" s="7"/>
      <c r="B11" s="8" t="s">
        <v>78</v>
      </c>
      <c r="C11" s="1583">
        <v>0</v>
      </c>
      <c r="D11" s="43">
        <v>0</v>
      </c>
      <c r="E11" s="1583">
        <v>0</v>
      </c>
      <c r="F11" s="1583">
        <v>0</v>
      </c>
      <c r="G11" s="1583">
        <v>0</v>
      </c>
      <c r="H11" s="1587"/>
      <c r="I11" s="791"/>
      <c r="J11" s="18"/>
      <c r="K11" s="1583">
        <v>0</v>
      </c>
      <c r="L11" s="43">
        <v>0</v>
      </c>
      <c r="M11" s="1583">
        <v>0</v>
      </c>
      <c r="N11" s="1583">
        <v>0</v>
      </c>
      <c r="O11" s="1583">
        <v>0</v>
      </c>
      <c r="P11" s="1587"/>
      <c r="Q11" s="797"/>
      <c r="R11" s="18"/>
      <c r="S11" s="1583">
        <v>0</v>
      </c>
      <c r="T11" s="43">
        <v>0</v>
      </c>
      <c r="U11" s="1583">
        <v>0</v>
      </c>
      <c r="V11" s="1583">
        <v>0</v>
      </c>
      <c r="W11" s="1583">
        <v>0</v>
      </c>
      <c r="X11" s="1587"/>
      <c r="Y11" s="803"/>
      <c r="Z11" s="18"/>
      <c r="AA11" s="1583">
        <v>0</v>
      </c>
      <c r="AB11" s="43">
        <v>0</v>
      </c>
      <c r="AC11" s="1583">
        <v>0</v>
      </c>
      <c r="AD11" s="1583">
        <v>0</v>
      </c>
      <c r="AE11" s="1583">
        <v>0</v>
      </c>
      <c r="AF11" s="1587"/>
      <c r="AG11" s="810"/>
      <c r="AH11" s="18"/>
      <c r="AI11" s="1583">
        <v>20691</v>
      </c>
      <c r="AJ11" s="43">
        <v>1</v>
      </c>
      <c r="AK11" s="1583">
        <v>20691</v>
      </c>
      <c r="AL11" s="1583">
        <v>20691</v>
      </c>
      <c r="AM11" s="1583">
        <v>0</v>
      </c>
      <c r="AN11" s="1587"/>
      <c r="AO11" s="816"/>
      <c r="AP11" s="9"/>
      <c r="AQ11" s="19"/>
      <c r="AR11" s="20"/>
      <c r="AS11" s="21"/>
    </row>
    <row r="12" spans="1:45" s="8" customFormat="1" ht="16">
      <c r="A12" s="7"/>
      <c r="B12" s="8" t="s">
        <v>79</v>
      </c>
      <c r="C12" s="1583">
        <v>0</v>
      </c>
      <c r="D12" s="43">
        <v>0</v>
      </c>
      <c r="E12" s="1583">
        <v>0</v>
      </c>
      <c r="F12" s="1583">
        <v>0</v>
      </c>
      <c r="G12" s="1583">
        <v>0</v>
      </c>
      <c r="H12" s="1587"/>
      <c r="I12" s="791"/>
      <c r="J12" s="18"/>
      <c r="K12" s="1583">
        <v>141324</v>
      </c>
      <c r="L12" s="43">
        <v>28</v>
      </c>
      <c r="M12" s="1583">
        <v>5047</v>
      </c>
      <c r="N12" s="1583">
        <v>4000</v>
      </c>
      <c r="O12" s="1583">
        <v>3844</v>
      </c>
      <c r="P12" s="1587"/>
      <c r="Q12" s="797"/>
      <c r="R12" s="18"/>
      <c r="S12" s="1583">
        <v>0</v>
      </c>
      <c r="T12" s="43">
        <v>0</v>
      </c>
      <c r="U12" s="1583">
        <v>0</v>
      </c>
      <c r="V12" s="1583">
        <v>0</v>
      </c>
      <c r="W12" s="1583">
        <v>0</v>
      </c>
      <c r="X12" s="1587"/>
      <c r="Y12" s="803"/>
      <c r="Z12" s="18"/>
      <c r="AA12" s="1583">
        <v>159538</v>
      </c>
      <c r="AB12" s="43">
        <v>16</v>
      </c>
      <c r="AC12" s="1583">
        <v>9971</v>
      </c>
      <c r="AD12" s="1583">
        <v>8500</v>
      </c>
      <c r="AE12" s="1583">
        <v>5815</v>
      </c>
      <c r="AF12" s="1587"/>
      <c r="AG12" s="810"/>
      <c r="AH12" s="18"/>
      <c r="AI12" s="1583">
        <v>3000</v>
      </c>
      <c r="AJ12" s="43">
        <v>1</v>
      </c>
      <c r="AK12" s="1583">
        <v>3000</v>
      </c>
      <c r="AL12" s="1583">
        <v>3000</v>
      </c>
      <c r="AM12" s="1583">
        <v>0</v>
      </c>
      <c r="AN12" s="1587"/>
      <c r="AO12" s="816"/>
      <c r="AP12" s="9"/>
      <c r="AQ12" s="19"/>
      <c r="AR12" s="20"/>
      <c r="AS12" s="21"/>
    </row>
    <row r="13" spans="1:45" s="8" customFormat="1" ht="16">
      <c r="A13" s="7"/>
      <c r="B13" s="8" t="s">
        <v>80</v>
      </c>
      <c r="C13" s="1583">
        <v>0</v>
      </c>
      <c r="D13" s="43">
        <v>0</v>
      </c>
      <c r="E13" s="1583">
        <v>0</v>
      </c>
      <c r="F13" s="1583">
        <v>0</v>
      </c>
      <c r="G13" s="1583">
        <v>0</v>
      </c>
      <c r="H13" s="1587"/>
      <c r="I13" s="791"/>
      <c r="J13" s="18"/>
      <c r="K13" s="1583">
        <v>0</v>
      </c>
      <c r="L13" s="43">
        <v>0</v>
      </c>
      <c r="M13" s="1583">
        <v>0</v>
      </c>
      <c r="N13" s="1583">
        <v>0</v>
      </c>
      <c r="O13" s="1583">
        <v>0</v>
      </c>
      <c r="P13" s="1587"/>
      <c r="Q13" s="797"/>
      <c r="R13" s="18"/>
      <c r="S13" s="1583">
        <v>0</v>
      </c>
      <c r="T13" s="43">
        <v>0</v>
      </c>
      <c r="U13" s="1583">
        <v>0</v>
      </c>
      <c r="V13" s="1583">
        <v>0</v>
      </c>
      <c r="W13" s="1583">
        <v>0</v>
      </c>
      <c r="X13" s="1587"/>
      <c r="Y13" s="803"/>
      <c r="Z13" s="18"/>
      <c r="AA13" s="1583">
        <v>0</v>
      </c>
      <c r="AB13" s="43">
        <v>0</v>
      </c>
      <c r="AC13" s="1583">
        <v>0</v>
      </c>
      <c r="AD13" s="1583">
        <v>0</v>
      </c>
      <c r="AE13" s="1583">
        <v>0</v>
      </c>
      <c r="AF13" s="1587"/>
      <c r="AG13" s="810"/>
      <c r="AH13" s="18"/>
      <c r="AI13" s="1583">
        <v>0</v>
      </c>
      <c r="AJ13" s="43">
        <v>0</v>
      </c>
      <c r="AK13" s="1583">
        <v>0</v>
      </c>
      <c r="AL13" s="1583">
        <v>0</v>
      </c>
      <c r="AM13" s="1583">
        <v>0</v>
      </c>
      <c r="AN13" s="1587"/>
      <c r="AO13" s="816"/>
      <c r="AP13" s="9"/>
      <c r="AQ13" s="19"/>
      <c r="AR13" s="20"/>
      <c r="AS13" s="21"/>
    </row>
    <row r="14" spans="1:45" s="8" customFormat="1" ht="16">
      <c r="A14" s="7"/>
      <c r="B14" s="8" t="s">
        <v>81</v>
      </c>
      <c r="C14" s="1583">
        <v>0</v>
      </c>
      <c r="D14" s="43">
        <v>0</v>
      </c>
      <c r="E14" s="1583">
        <v>0</v>
      </c>
      <c r="F14" s="1583">
        <v>0</v>
      </c>
      <c r="G14" s="1583">
        <v>0</v>
      </c>
      <c r="H14" s="1583">
        <v>0</v>
      </c>
      <c r="I14" s="790">
        <v>0</v>
      </c>
      <c r="J14" s="18"/>
      <c r="K14" s="1583">
        <v>0</v>
      </c>
      <c r="L14" s="43">
        <v>0</v>
      </c>
      <c r="M14" s="1583">
        <v>0</v>
      </c>
      <c r="N14" s="1583">
        <v>0</v>
      </c>
      <c r="O14" s="1583">
        <v>0</v>
      </c>
      <c r="P14" s="1583">
        <v>0</v>
      </c>
      <c r="Q14" s="796">
        <v>0</v>
      </c>
      <c r="R14" s="18"/>
      <c r="S14" s="1583">
        <v>0</v>
      </c>
      <c r="T14" s="43">
        <v>0</v>
      </c>
      <c r="U14" s="1583">
        <v>0</v>
      </c>
      <c r="V14" s="1583">
        <v>0</v>
      </c>
      <c r="W14" s="1583">
        <v>0</v>
      </c>
      <c r="X14" s="1583">
        <v>0</v>
      </c>
      <c r="Y14" s="802">
        <v>0</v>
      </c>
      <c r="Z14" s="18"/>
      <c r="AA14" s="1583">
        <v>0</v>
      </c>
      <c r="AB14" s="43">
        <v>0</v>
      </c>
      <c r="AC14" s="1583">
        <v>0</v>
      </c>
      <c r="AD14" s="1583">
        <v>0</v>
      </c>
      <c r="AE14" s="1583">
        <v>0</v>
      </c>
      <c r="AF14" s="1583">
        <v>0</v>
      </c>
      <c r="AG14" s="809">
        <v>0</v>
      </c>
      <c r="AH14" s="18"/>
      <c r="AI14" s="1583">
        <v>0</v>
      </c>
      <c r="AJ14" s="43">
        <v>0</v>
      </c>
      <c r="AK14" s="1583">
        <v>0</v>
      </c>
      <c r="AL14" s="1583">
        <v>0</v>
      </c>
      <c r="AM14" s="1583">
        <v>0</v>
      </c>
      <c r="AN14" s="1583">
        <v>0</v>
      </c>
      <c r="AO14" s="815">
        <v>0</v>
      </c>
      <c r="AP14" s="9"/>
      <c r="AQ14" s="19"/>
      <c r="AR14" s="20"/>
      <c r="AS14" s="21"/>
    </row>
    <row r="15" spans="1:45" s="8" customFormat="1" ht="16">
      <c r="A15" s="7"/>
      <c r="B15" s="8" t="s">
        <v>82</v>
      </c>
      <c r="C15" s="1583">
        <v>2449312.9500000002</v>
      </c>
      <c r="D15" s="43">
        <v>63</v>
      </c>
      <c r="E15" s="1583">
        <v>38877.980000000003</v>
      </c>
      <c r="F15" s="1583">
        <v>32149.52</v>
      </c>
      <c r="G15" s="1583">
        <v>26130.03</v>
      </c>
      <c r="H15" s="1587"/>
      <c r="I15" s="791"/>
      <c r="J15" s="18"/>
      <c r="K15" s="1583">
        <v>968873</v>
      </c>
      <c r="L15" s="43">
        <v>38</v>
      </c>
      <c r="M15" s="1583">
        <v>25497</v>
      </c>
      <c r="N15" s="1583">
        <v>23544</v>
      </c>
      <c r="O15" s="1583">
        <v>14140</v>
      </c>
      <c r="P15" s="1587"/>
      <c r="Q15" s="797"/>
      <c r="R15" s="18"/>
      <c r="S15" s="1583">
        <v>0</v>
      </c>
      <c r="T15" s="43">
        <v>0</v>
      </c>
      <c r="U15" s="1583">
        <v>0</v>
      </c>
      <c r="V15" s="1583">
        <v>0</v>
      </c>
      <c r="W15" s="1583">
        <v>0</v>
      </c>
      <c r="X15" s="1587"/>
      <c r="Y15" s="803"/>
      <c r="Z15" s="18"/>
      <c r="AA15" s="1583">
        <v>0</v>
      </c>
      <c r="AB15" s="43">
        <v>0</v>
      </c>
      <c r="AC15" s="1583">
        <v>0</v>
      </c>
      <c r="AD15" s="1583">
        <v>0</v>
      </c>
      <c r="AE15" s="1583">
        <v>0</v>
      </c>
      <c r="AF15" s="1587"/>
      <c r="AG15" s="810"/>
      <c r="AH15" s="18"/>
      <c r="AI15" s="1583">
        <v>0</v>
      </c>
      <c r="AJ15" s="43">
        <v>0</v>
      </c>
      <c r="AK15" s="1583">
        <v>0</v>
      </c>
      <c r="AL15" s="1583">
        <v>0</v>
      </c>
      <c r="AM15" s="1583">
        <v>0</v>
      </c>
      <c r="AN15" s="1587"/>
      <c r="AO15" s="816"/>
      <c r="AP15" s="9"/>
      <c r="AQ15" s="19"/>
      <c r="AR15" s="20"/>
      <c r="AS15" s="21"/>
    </row>
    <row r="16" spans="1:45" s="8" customFormat="1" ht="16">
      <c r="A16" s="7"/>
      <c r="B16" s="8" t="s">
        <v>83</v>
      </c>
      <c r="C16" s="1583">
        <v>0</v>
      </c>
      <c r="D16" s="43">
        <v>0</v>
      </c>
      <c r="E16" s="1583">
        <v>0</v>
      </c>
      <c r="F16" s="1583">
        <v>0</v>
      </c>
      <c r="G16" s="1583">
        <v>0</v>
      </c>
      <c r="H16" s="1587"/>
      <c r="I16" s="791"/>
      <c r="J16" s="18"/>
      <c r="K16" s="1583">
        <v>0</v>
      </c>
      <c r="L16" s="43">
        <v>0</v>
      </c>
      <c r="M16" s="1583">
        <v>0</v>
      </c>
      <c r="N16" s="1583">
        <v>0</v>
      </c>
      <c r="O16" s="1583">
        <v>0</v>
      </c>
      <c r="P16" s="1587"/>
      <c r="Q16" s="797"/>
      <c r="R16" s="18"/>
      <c r="S16" s="1583">
        <v>0</v>
      </c>
      <c r="T16" s="43">
        <v>0</v>
      </c>
      <c r="U16" s="1583">
        <v>0</v>
      </c>
      <c r="V16" s="1583">
        <v>0</v>
      </c>
      <c r="W16" s="1583">
        <v>0</v>
      </c>
      <c r="X16" s="1587"/>
      <c r="Y16" s="803"/>
      <c r="Z16" s="18"/>
      <c r="AA16" s="1583">
        <v>0</v>
      </c>
      <c r="AB16" s="43">
        <v>0</v>
      </c>
      <c r="AC16" s="1583">
        <v>0</v>
      </c>
      <c r="AD16" s="1583">
        <v>0</v>
      </c>
      <c r="AE16" s="1583">
        <v>0</v>
      </c>
      <c r="AF16" s="1587"/>
      <c r="AG16" s="810"/>
      <c r="AH16" s="18"/>
      <c r="AI16" s="1583">
        <v>0</v>
      </c>
      <c r="AJ16" s="43">
        <v>0</v>
      </c>
      <c r="AK16" s="1583">
        <v>0</v>
      </c>
      <c r="AL16" s="1583">
        <v>0</v>
      </c>
      <c r="AM16" s="1583">
        <v>0</v>
      </c>
      <c r="AN16" s="1587"/>
      <c r="AO16" s="816"/>
      <c r="AP16" s="9"/>
      <c r="AQ16" s="19"/>
      <c r="AR16" s="20"/>
      <c r="AS16" s="21"/>
    </row>
    <row r="17" spans="1:45" s="8" customFormat="1" ht="16">
      <c r="A17" s="7"/>
      <c r="B17" s="8" t="s">
        <v>84</v>
      </c>
      <c r="C17" s="1583">
        <v>0</v>
      </c>
      <c r="D17" s="43">
        <v>0</v>
      </c>
      <c r="E17" s="1583">
        <v>0</v>
      </c>
      <c r="F17" s="1583">
        <v>0</v>
      </c>
      <c r="G17" s="1583">
        <v>0</v>
      </c>
      <c r="H17" s="1587"/>
      <c r="I17" s="791"/>
      <c r="J17" s="18"/>
      <c r="K17" s="1583">
        <v>0</v>
      </c>
      <c r="L17" s="43">
        <v>0</v>
      </c>
      <c r="M17" s="1583">
        <v>0</v>
      </c>
      <c r="N17" s="1583">
        <v>0</v>
      </c>
      <c r="O17" s="1583">
        <v>0</v>
      </c>
      <c r="P17" s="1587"/>
      <c r="Q17" s="797"/>
      <c r="R17" s="18"/>
      <c r="S17" s="1583">
        <v>0</v>
      </c>
      <c r="T17" s="43">
        <v>0</v>
      </c>
      <c r="U17" s="1583">
        <v>0</v>
      </c>
      <c r="V17" s="1583">
        <v>0</v>
      </c>
      <c r="W17" s="1583">
        <v>0</v>
      </c>
      <c r="X17" s="1587"/>
      <c r="Y17" s="803"/>
      <c r="Z17" s="18"/>
      <c r="AA17" s="1583">
        <v>0</v>
      </c>
      <c r="AB17" s="43">
        <v>0</v>
      </c>
      <c r="AC17" s="1583">
        <v>0</v>
      </c>
      <c r="AD17" s="1583">
        <v>0</v>
      </c>
      <c r="AE17" s="1583">
        <v>0</v>
      </c>
      <c r="AF17" s="1587"/>
      <c r="AG17" s="810"/>
      <c r="AH17" s="18"/>
      <c r="AI17" s="1583">
        <v>0</v>
      </c>
      <c r="AJ17" s="43">
        <v>0</v>
      </c>
      <c r="AK17" s="1583">
        <v>0</v>
      </c>
      <c r="AL17" s="1583">
        <v>0</v>
      </c>
      <c r="AM17" s="1583">
        <v>0</v>
      </c>
      <c r="AN17" s="1587"/>
      <c r="AO17" s="816"/>
      <c r="AP17" s="9"/>
      <c r="AQ17" s="19"/>
      <c r="AR17" s="20"/>
      <c r="AS17" s="21"/>
    </row>
    <row r="18" spans="1:45" s="8" customFormat="1" ht="16">
      <c r="A18" s="7"/>
      <c r="B18" s="8" t="s">
        <v>85</v>
      </c>
      <c r="C18" s="1584">
        <v>0</v>
      </c>
      <c r="D18" s="43">
        <v>0</v>
      </c>
      <c r="E18" s="1584">
        <v>0</v>
      </c>
      <c r="F18" s="1584">
        <v>0</v>
      </c>
      <c r="G18" s="1584">
        <v>0</v>
      </c>
      <c r="H18" s="1587"/>
      <c r="I18" s="791"/>
      <c r="J18" s="22"/>
      <c r="K18" s="1584">
        <v>0</v>
      </c>
      <c r="L18" s="43">
        <v>0</v>
      </c>
      <c r="M18" s="1584">
        <v>0</v>
      </c>
      <c r="N18" s="1584">
        <v>0</v>
      </c>
      <c r="O18" s="1584">
        <v>0</v>
      </c>
      <c r="P18" s="1587"/>
      <c r="Q18" s="797"/>
      <c r="R18" s="22"/>
      <c r="S18" s="1584">
        <v>0</v>
      </c>
      <c r="T18" s="43">
        <v>0</v>
      </c>
      <c r="U18" s="1584">
        <v>0</v>
      </c>
      <c r="V18" s="1584">
        <v>0</v>
      </c>
      <c r="W18" s="1584">
        <v>0</v>
      </c>
      <c r="X18" s="1587"/>
      <c r="Y18" s="803"/>
      <c r="Z18" s="22"/>
      <c r="AA18" s="1584">
        <v>0</v>
      </c>
      <c r="AB18" s="43">
        <v>0</v>
      </c>
      <c r="AC18" s="1584">
        <v>0</v>
      </c>
      <c r="AD18" s="1584">
        <v>0</v>
      </c>
      <c r="AE18" s="1584">
        <v>0</v>
      </c>
      <c r="AF18" s="1587"/>
      <c r="AG18" s="810"/>
      <c r="AH18" s="22"/>
      <c r="AI18" s="1584">
        <v>0</v>
      </c>
      <c r="AJ18" s="43">
        <v>0</v>
      </c>
      <c r="AK18" s="1584">
        <v>0</v>
      </c>
      <c r="AL18" s="1584">
        <v>0</v>
      </c>
      <c r="AM18" s="1584">
        <v>0</v>
      </c>
      <c r="AN18" s="1587"/>
      <c r="AO18" s="816"/>
      <c r="AP18" s="9"/>
      <c r="AQ18" s="19"/>
      <c r="AR18" s="20"/>
      <c r="AS18" s="21"/>
    </row>
    <row r="19" spans="1:45" s="8" customFormat="1" ht="16">
      <c r="A19" s="7"/>
      <c r="B19" s="8" t="s">
        <v>86</v>
      </c>
      <c r="C19" s="1584">
        <f>C50*D50*E50*7.85</f>
        <v>71715.730569599997</v>
      </c>
      <c r="D19" s="43">
        <f>D50</f>
        <v>4</v>
      </c>
      <c r="E19" s="1584">
        <f t="shared" ref="E19" si="0">C19/D19</f>
        <v>17928.932642399999</v>
      </c>
      <c r="F19" s="1587"/>
      <c r="G19" s="1587"/>
      <c r="H19" s="1587"/>
      <c r="I19" s="791"/>
      <c r="J19" s="22"/>
      <c r="K19" s="1584">
        <f>K50*L50*M50*7.85</f>
        <v>0</v>
      </c>
      <c r="L19" s="43">
        <f>L50</f>
        <v>0</v>
      </c>
      <c r="M19" s="1584">
        <v>0</v>
      </c>
      <c r="N19" s="1587"/>
      <c r="O19" s="1587"/>
      <c r="P19" s="1587"/>
      <c r="Q19" s="797"/>
      <c r="R19" s="22"/>
      <c r="S19" s="1584">
        <f>S50*T50*U50*7.85</f>
        <v>1671093.15408</v>
      </c>
      <c r="T19" s="43">
        <f>T50</f>
        <v>56</v>
      </c>
      <c r="U19" s="1584">
        <f t="shared" ref="U19" si="1">S19/T19</f>
        <v>29840.94918</v>
      </c>
      <c r="V19" s="1587"/>
      <c r="W19" s="1587"/>
      <c r="X19" s="1587"/>
      <c r="Y19" s="803"/>
      <c r="Z19" s="22"/>
      <c r="AA19" s="1584">
        <f>AA50*AB50*AC50*7.85</f>
        <v>501423.73631999997</v>
      </c>
      <c r="AB19" s="43">
        <f>AB50</f>
        <v>16</v>
      </c>
      <c r="AC19" s="1584">
        <f>AA19/AB19</f>
        <v>31338.983519999998</v>
      </c>
      <c r="AD19" s="1587"/>
      <c r="AE19" s="1587"/>
      <c r="AF19" s="1587"/>
      <c r="AG19" s="810"/>
      <c r="AH19" s="22"/>
      <c r="AI19" s="1584">
        <f>AI50*AJ50*AK50*7.85</f>
        <v>3559227.5324200001</v>
      </c>
      <c r="AJ19" s="43">
        <f>AJ50</f>
        <v>73</v>
      </c>
      <c r="AK19" s="1584">
        <f>AI19/AJ19</f>
        <v>48756.541539999998</v>
      </c>
      <c r="AL19" s="1587"/>
      <c r="AM19" s="1587"/>
      <c r="AN19" s="1587"/>
      <c r="AO19" s="816"/>
      <c r="AP19" s="9"/>
      <c r="AQ19" s="19"/>
      <c r="AR19" s="20"/>
      <c r="AS19" s="21"/>
    </row>
    <row r="20" spans="1:45" s="8" customFormat="1">
      <c r="A20" s="7"/>
      <c r="B20" s="23"/>
      <c r="C20" s="1585"/>
      <c r="D20" s="43"/>
      <c r="E20" s="1585"/>
      <c r="F20" s="1585"/>
      <c r="G20" s="1585"/>
      <c r="H20" s="1585"/>
      <c r="I20" s="792"/>
      <c r="J20" s="24"/>
      <c r="K20" s="1585"/>
      <c r="L20" s="43"/>
      <c r="M20" s="1585"/>
      <c r="N20" s="1585"/>
      <c r="O20" s="1585"/>
      <c r="P20" s="1585"/>
      <c r="Q20" s="798"/>
      <c r="R20" s="24"/>
      <c r="S20" s="1585"/>
      <c r="T20" s="43"/>
      <c r="U20" s="1585"/>
      <c r="V20" s="1585"/>
      <c r="W20" s="1585"/>
      <c r="X20" s="1585"/>
      <c r="Y20" s="804"/>
      <c r="Z20" s="24"/>
      <c r="AA20" s="1585"/>
      <c r="AB20" s="43"/>
      <c r="AC20" s="1585"/>
      <c r="AD20" s="1585"/>
      <c r="AE20" s="1585"/>
      <c r="AF20" s="1585"/>
      <c r="AG20" s="811"/>
      <c r="AH20" s="24"/>
      <c r="AI20" s="1585"/>
      <c r="AJ20" s="43"/>
      <c r="AK20" s="1585"/>
      <c r="AL20" s="1585"/>
      <c r="AM20" s="1585"/>
      <c r="AN20" s="1585"/>
      <c r="AO20" s="817"/>
      <c r="AP20" s="9"/>
      <c r="AQ20" s="9"/>
      <c r="AR20" s="9"/>
      <c r="AS20" s="9"/>
    </row>
    <row r="21" spans="1:45" s="8" customFormat="1">
      <c r="A21" s="7"/>
      <c r="B21" s="25" t="s">
        <v>62</v>
      </c>
      <c r="C21" s="1586"/>
      <c r="D21" s="43"/>
      <c r="E21" s="1586"/>
      <c r="F21" s="1586"/>
      <c r="G21" s="1586"/>
      <c r="H21" s="1586"/>
      <c r="I21" s="793"/>
      <c r="K21" s="1586"/>
      <c r="L21" s="43"/>
      <c r="M21" s="1586"/>
      <c r="N21" s="1586"/>
      <c r="O21" s="1586"/>
      <c r="P21" s="1586"/>
      <c r="Q21" s="799"/>
      <c r="S21" s="1586"/>
      <c r="T21" s="43"/>
      <c r="U21" s="1586"/>
      <c r="V21" s="1586"/>
      <c r="W21" s="1586"/>
      <c r="X21" s="1586"/>
      <c r="Y21" s="805"/>
      <c r="AA21" s="1586"/>
      <c r="AB21" s="43"/>
      <c r="AC21" s="1586"/>
      <c r="AD21" s="1586"/>
      <c r="AE21" s="1586"/>
      <c r="AF21" s="1586"/>
      <c r="AG21" s="812"/>
      <c r="AI21" s="1586"/>
      <c r="AJ21" s="43"/>
      <c r="AK21" s="1586"/>
      <c r="AL21" s="1586"/>
      <c r="AM21" s="1586"/>
      <c r="AN21" s="1586"/>
      <c r="AO21" s="818"/>
      <c r="AP21" s="9"/>
      <c r="AQ21" s="9"/>
      <c r="AR21" s="9"/>
      <c r="AS21" s="9"/>
    </row>
    <row r="22" spans="1:45" s="8" customFormat="1" ht="16">
      <c r="A22" s="7"/>
      <c r="B22" s="23" t="s">
        <v>87</v>
      </c>
      <c r="C22" s="1583">
        <v>17094.900000000001</v>
      </c>
      <c r="D22" s="43">
        <v>1</v>
      </c>
      <c r="E22" s="1583">
        <v>17094.900000000001</v>
      </c>
      <c r="F22" s="1583">
        <v>17094.900000000001</v>
      </c>
      <c r="G22" s="1583">
        <v>0</v>
      </c>
      <c r="H22" s="1583">
        <v>225.49</v>
      </c>
      <c r="I22" s="790">
        <v>0.46956500000000001</v>
      </c>
      <c r="J22" s="18"/>
      <c r="K22" s="1583">
        <v>3188443</v>
      </c>
      <c r="L22" s="43">
        <v>52</v>
      </c>
      <c r="M22" s="1583">
        <v>61316</v>
      </c>
      <c r="N22" s="1583">
        <v>53001</v>
      </c>
      <c r="O22" s="1583">
        <v>47182</v>
      </c>
      <c r="P22" s="1583">
        <v>421</v>
      </c>
      <c r="Q22" s="796">
        <v>0.35428199999999999</v>
      </c>
      <c r="R22" s="18"/>
      <c r="S22" s="1583">
        <v>730988</v>
      </c>
      <c r="T22" s="43">
        <v>24</v>
      </c>
      <c r="U22" s="1583">
        <v>30458</v>
      </c>
      <c r="V22" s="1583">
        <v>21329</v>
      </c>
      <c r="W22" s="1583">
        <v>21923</v>
      </c>
      <c r="X22" s="1583">
        <v>0</v>
      </c>
      <c r="Y22" s="802">
        <v>0</v>
      </c>
      <c r="Z22" s="18"/>
      <c r="AA22" s="1583">
        <v>2709071</v>
      </c>
      <c r="AB22" s="43">
        <v>63</v>
      </c>
      <c r="AC22" s="1583">
        <v>43001</v>
      </c>
      <c r="AD22" s="1583">
        <v>34098</v>
      </c>
      <c r="AE22" s="1583">
        <v>36298</v>
      </c>
      <c r="AF22" s="1583">
        <v>314</v>
      </c>
      <c r="AG22" s="809">
        <v>0.385129</v>
      </c>
      <c r="AH22" s="18"/>
      <c r="AI22" s="1583">
        <v>891953</v>
      </c>
      <c r="AJ22" s="43">
        <v>28</v>
      </c>
      <c r="AK22" s="1583">
        <v>31855</v>
      </c>
      <c r="AL22" s="1583">
        <v>24819</v>
      </c>
      <c r="AM22" s="1583">
        <v>19833</v>
      </c>
      <c r="AN22" s="1583">
        <v>330</v>
      </c>
      <c r="AO22" s="815">
        <v>0.32861000000000001</v>
      </c>
      <c r="AP22" s="9"/>
      <c r="AQ22" s="19"/>
      <c r="AR22" s="20"/>
      <c r="AS22" s="21"/>
    </row>
    <row r="23" spans="1:45" s="8" customFormat="1" ht="16">
      <c r="A23" s="7"/>
      <c r="B23" s="23" t="s">
        <v>88</v>
      </c>
      <c r="C23" s="1583">
        <v>17094.900000000001</v>
      </c>
      <c r="D23" s="43">
        <v>1</v>
      </c>
      <c r="E23" s="1583">
        <v>17094.900000000001</v>
      </c>
      <c r="F23" s="1583">
        <v>17094.900000000001</v>
      </c>
      <c r="G23" s="1583">
        <v>0</v>
      </c>
      <c r="H23" s="1583">
        <v>225.49</v>
      </c>
      <c r="I23" s="790">
        <v>0.46956500000000001</v>
      </c>
      <c r="J23" s="18"/>
      <c r="K23" s="1583">
        <v>1698081</v>
      </c>
      <c r="L23" s="43">
        <v>33</v>
      </c>
      <c r="M23" s="1583">
        <v>51457</v>
      </c>
      <c r="N23" s="1583">
        <v>44364</v>
      </c>
      <c r="O23" s="1583">
        <v>33259</v>
      </c>
      <c r="P23" s="1583">
        <v>348</v>
      </c>
      <c r="Q23" s="796">
        <v>0.323988</v>
      </c>
      <c r="R23" s="18"/>
      <c r="S23" s="1583">
        <v>778462</v>
      </c>
      <c r="T23" s="43">
        <v>25</v>
      </c>
      <c r="U23" s="1583">
        <v>31138</v>
      </c>
      <c r="V23" s="1583">
        <v>23016</v>
      </c>
      <c r="W23" s="1583">
        <v>21541</v>
      </c>
      <c r="X23" s="1583">
        <v>0</v>
      </c>
      <c r="Y23" s="802">
        <v>0</v>
      </c>
      <c r="Z23" s="18"/>
      <c r="AA23" s="1583">
        <v>1872628</v>
      </c>
      <c r="AB23" s="43">
        <v>47</v>
      </c>
      <c r="AC23" s="1583">
        <v>39843</v>
      </c>
      <c r="AD23" s="1583">
        <v>27400</v>
      </c>
      <c r="AE23" s="1583">
        <v>36662</v>
      </c>
      <c r="AF23" s="1583">
        <v>301</v>
      </c>
      <c r="AG23" s="809">
        <v>0.39380700000000002</v>
      </c>
      <c r="AH23" s="18"/>
      <c r="AI23" s="1583">
        <v>367675</v>
      </c>
      <c r="AJ23" s="43">
        <v>11</v>
      </c>
      <c r="AK23" s="1583">
        <v>33425</v>
      </c>
      <c r="AL23" s="1583">
        <v>24767</v>
      </c>
      <c r="AM23" s="1583">
        <v>18184</v>
      </c>
      <c r="AN23" s="1583">
        <v>395</v>
      </c>
      <c r="AO23" s="815">
        <v>0.35198000000000002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69783.520000000004</v>
      </c>
      <c r="D49" s="43">
        <v>6</v>
      </c>
      <c r="E49" s="29"/>
      <c r="F49" s="794"/>
      <c r="G49" s="794"/>
      <c r="H49" s="794"/>
      <c r="I49" s="794"/>
      <c r="K49" s="1583">
        <v>115311</v>
      </c>
      <c r="L49" s="43">
        <v>5</v>
      </c>
      <c r="M49" s="46"/>
      <c r="N49" s="800"/>
      <c r="O49" s="800"/>
      <c r="P49" s="800"/>
      <c r="Q49" s="800"/>
      <c r="S49" s="1583">
        <v>112128</v>
      </c>
      <c r="T49" s="43">
        <v>106</v>
      </c>
      <c r="U49" s="46"/>
      <c r="V49" s="806"/>
      <c r="W49" s="806"/>
      <c r="X49" s="808"/>
      <c r="Y49" s="806"/>
      <c r="AA49" s="1583">
        <v>68278</v>
      </c>
      <c r="AB49" s="43">
        <v>18</v>
      </c>
      <c r="AC49" s="46"/>
      <c r="AD49" s="813"/>
      <c r="AE49" s="813"/>
      <c r="AF49" s="813"/>
      <c r="AG49" s="813"/>
      <c r="AI49" s="1583">
        <v>135248</v>
      </c>
      <c r="AJ49" s="43">
        <v>168</v>
      </c>
      <c r="AK49" s="29"/>
      <c r="AL49" s="819"/>
      <c r="AM49" s="819"/>
      <c r="AN49" s="819"/>
      <c r="AO49" s="819"/>
      <c r="AP49" s="9"/>
      <c r="AQ49" s="31"/>
      <c r="AR49" s="21"/>
      <c r="AS49" s="32"/>
    </row>
    <row r="50" spans="1:45" s="8" customFormat="1">
      <c r="A50" s="7"/>
      <c r="B50" s="8" t="s">
        <v>63</v>
      </c>
      <c r="C50" s="1583">
        <v>73203.22</v>
      </c>
      <c r="D50" s="43">
        <v>4</v>
      </c>
      <c r="E50" s="33">
        <v>3.1199999999999999E-2</v>
      </c>
      <c r="F50" s="795">
        <v>3.075E-2</v>
      </c>
      <c r="G50" s="795">
        <v>7.7000000000000002E-3</v>
      </c>
      <c r="H50" s="1588">
        <v>102.79</v>
      </c>
      <c r="I50" s="795">
        <v>0.19698299999999999</v>
      </c>
      <c r="K50" s="1583">
        <v>0</v>
      </c>
      <c r="L50" s="43">
        <v>0</v>
      </c>
      <c r="M50" s="47">
        <v>0</v>
      </c>
      <c r="N50" s="801">
        <v>0</v>
      </c>
      <c r="O50" s="801">
        <v>0</v>
      </c>
      <c r="P50" s="1588">
        <v>0</v>
      </c>
      <c r="Q50" s="801">
        <v>0</v>
      </c>
      <c r="S50" s="1583">
        <v>114156</v>
      </c>
      <c r="T50" s="43">
        <v>56</v>
      </c>
      <c r="U50" s="47">
        <v>3.3300000000000003E-2</v>
      </c>
      <c r="V50" s="807">
        <v>3.2000000000000001E-2</v>
      </c>
      <c r="W50" s="807">
        <v>1.2699999999999999E-2</v>
      </c>
      <c r="X50" s="1588">
        <v>233</v>
      </c>
      <c r="Y50" s="807">
        <v>0.24868299999999999</v>
      </c>
      <c r="AA50" s="1583">
        <v>95967</v>
      </c>
      <c r="AB50" s="43">
        <v>16</v>
      </c>
      <c r="AC50" s="47">
        <v>4.1599999999999998E-2</v>
      </c>
      <c r="AD50" s="814">
        <v>4.5249999999999999E-2</v>
      </c>
      <c r="AE50" s="814">
        <v>1.67E-2</v>
      </c>
      <c r="AF50" s="1588">
        <v>228</v>
      </c>
      <c r="AG50" s="814">
        <v>0.29353600000000002</v>
      </c>
      <c r="AI50" s="1583">
        <v>150388</v>
      </c>
      <c r="AJ50" s="43">
        <v>73</v>
      </c>
      <c r="AK50" s="33">
        <v>4.1300000000000003E-2</v>
      </c>
      <c r="AL50" s="820">
        <v>4.7500000000000001E-2</v>
      </c>
      <c r="AM50" s="820">
        <v>1.5800000000000002E-2</v>
      </c>
      <c r="AN50" s="1588">
        <v>475</v>
      </c>
      <c r="AO50" s="820">
        <v>0.29699700000000001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29" sqref="A29"/>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selection activeCell="A35" sqref="A35"/>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U10" sqref="U10:U1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134400</v>
      </c>
      <c r="D6" s="43">
        <v>1</v>
      </c>
      <c r="E6" s="1583">
        <v>134400</v>
      </c>
      <c r="F6" s="1583">
        <v>134400</v>
      </c>
      <c r="G6" s="1583">
        <v>0</v>
      </c>
      <c r="H6" s="1583">
        <v>39.409999999999997</v>
      </c>
      <c r="I6" s="821">
        <v>3.3368000000000002E-2</v>
      </c>
      <c r="J6" s="18"/>
      <c r="K6" s="1583">
        <v>75199</v>
      </c>
      <c r="L6" s="43">
        <v>1</v>
      </c>
      <c r="M6" s="1583">
        <v>75199</v>
      </c>
      <c r="N6" s="1583">
        <v>75199</v>
      </c>
      <c r="O6" s="1583">
        <v>0</v>
      </c>
      <c r="P6" s="1583">
        <v>1061</v>
      </c>
      <c r="Q6" s="827">
        <v>0.401833</v>
      </c>
      <c r="R6" s="18"/>
      <c r="S6" s="1583">
        <v>25468</v>
      </c>
      <c r="T6" s="43">
        <v>1</v>
      </c>
      <c r="U6" s="1583">
        <v>25468</v>
      </c>
      <c r="V6" s="1583">
        <v>25468</v>
      </c>
      <c r="W6" s="1583">
        <v>0</v>
      </c>
      <c r="X6" s="1583">
        <v>376</v>
      </c>
      <c r="Y6" s="833">
        <v>0.25965199999999999</v>
      </c>
      <c r="Z6" s="18"/>
      <c r="AA6" s="1583">
        <v>27898</v>
      </c>
      <c r="AB6" s="43">
        <v>1</v>
      </c>
      <c r="AC6" s="1583">
        <v>27898</v>
      </c>
      <c r="AD6" s="1583">
        <v>27898</v>
      </c>
      <c r="AE6" s="1583">
        <v>0</v>
      </c>
      <c r="AF6" s="1583">
        <v>123</v>
      </c>
      <c r="AG6" s="840">
        <v>0.127027</v>
      </c>
      <c r="AH6" s="18"/>
      <c r="AI6" s="1583">
        <v>287442</v>
      </c>
      <c r="AJ6" s="43">
        <v>9</v>
      </c>
      <c r="AK6" s="1583">
        <v>31938</v>
      </c>
      <c r="AL6" s="1583">
        <v>22774</v>
      </c>
      <c r="AM6" s="1583">
        <v>19109</v>
      </c>
      <c r="AN6" s="1583">
        <v>474</v>
      </c>
      <c r="AO6" s="846">
        <v>0.27345999999999998</v>
      </c>
      <c r="AP6" s="9"/>
      <c r="AQ6" s="19"/>
      <c r="AR6" s="20"/>
      <c r="AS6" s="21"/>
    </row>
    <row r="7" spans="1:45" s="8" customFormat="1" ht="16">
      <c r="A7" s="7"/>
      <c r="B7" s="8" t="s">
        <v>74</v>
      </c>
      <c r="C7" s="1583">
        <v>0</v>
      </c>
      <c r="D7" s="43">
        <v>0</v>
      </c>
      <c r="E7" s="1583">
        <v>0</v>
      </c>
      <c r="F7" s="1583">
        <v>0</v>
      </c>
      <c r="G7" s="1583">
        <v>0</v>
      </c>
      <c r="H7" s="1583">
        <v>0</v>
      </c>
      <c r="I7" s="821">
        <v>0</v>
      </c>
      <c r="J7" s="18"/>
      <c r="K7" s="1583">
        <v>0</v>
      </c>
      <c r="L7" s="43">
        <v>0</v>
      </c>
      <c r="M7" s="1583">
        <v>0</v>
      </c>
      <c r="N7" s="1583">
        <v>0</v>
      </c>
      <c r="O7" s="1583">
        <v>0</v>
      </c>
      <c r="P7" s="1583">
        <v>0</v>
      </c>
      <c r="Q7" s="827">
        <v>0</v>
      </c>
      <c r="R7" s="18"/>
      <c r="S7" s="1583">
        <v>86277</v>
      </c>
      <c r="T7" s="43">
        <v>2</v>
      </c>
      <c r="U7" s="1583">
        <v>43138</v>
      </c>
      <c r="V7" s="1583">
        <v>43138</v>
      </c>
      <c r="W7" s="1583">
        <v>33038</v>
      </c>
      <c r="X7" s="1583">
        <v>0</v>
      </c>
      <c r="Y7" s="833">
        <v>0</v>
      </c>
      <c r="Z7" s="18"/>
      <c r="AA7" s="1583">
        <v>140147</v>
      </c>
      <c r="AB7" s="43">
        <v>2</v>
      </c>
      <c r="AC7" s="1583">
        <v>70073</v>
      </c>
      <c r="AD7" s="1583">
        <v>70073</v>
      </c>
      <c r="AE7" s="1583">
        <v>42530</v>
      </c>
      <c r="AF7" s="1583">
        <v>0</v>
      </c>
      <c r="AG7" s="840">
        <v>0</v>
      </c>
      <c r="AH7" s="18"/>
      <c r="AI7" s="1583">
        <v>0</v>
      </c>
      <c r="AJ7" s="43">
        <v>0</v>
      </c>
      <c r="AK7" s="1583">
        <v>0</v>
      </c>
      <c r="AL7" s="1583">
        <v>0</v>
      </c>
      <c r="AM7" s="1583">
        <v>0</v>
      </c>
      <c r="AN7" s="1583">
        <v>0</v>
      </c>
      <c r="AO7" s="846">
        <v>0</v>
      </c>
      <c r="AP7" s="9"/>
      <c r="AQ7" s="19"/>
      <c r="AR7" s="20"/>
      <c r="AS7" s="21"/>
    </row>
    <row r="8" spans="1:45" s="8" customFormat="1" ht="16">
      <c r="A8" s="7"/>
      <c r="B8" s="8" t="s">
        <v>75</v>
      </c>
      <c r="C8" s="1583">
        <v>0</v>
      </c>
      <c r="D8" s="43">
        <v>0</v>
      </c>
      <c r="E8" s="1583">
        <v>0</v>
      </c>
      <c r="F8" s="1583">
        <v>0</v>
      </c>
      <c r="G8" s="1583">
        <v>0</v>
      </c>
      <c r="H8" s="1583">
        <v>0</v>
      </c>
      <c r="I8" s="821">
        <v>0</v>
      </c>
      <c r="J8" s="18"/>
      <c r="K8" s="1583">
        <v>68350</v>
      </c>
      <c r="L8" s="43">
        <v>1</v>
      </c>
      <c r="M8" s="1583">
        <v>68350</v>
      </c>
      <c r="N8" s="1583">
        <v>68350</v>
      </c>
      <c r="O8" s="1583">
        <v>0</v>
      </c>
      <c r="P8" s="1583">
        <v>0</v>
      </c>
      <c r="Q8" s="827">
        <v>0</v>
      </c>
      <c r="R8" s="18"/>
      <c r="S8" s="1583">
        <v>167970</v>
      </c>
      <c r="T8" s="43">
        <v>3</v>
      </c>
      <c r="U8" s="1583">
        <v>55990</v>
      </c>
      <c r="V8" s="1583">
        <v>28524</v>
      </c>
      <c r="W8" s="1583">
        <v>51674</v>
      </c>
      <c r="X8" s="1583">
        <v>-211</v>
      </c>
      <c r="Y8" s="833">
        <v>0.106948</v>
      </c>
      <c r="Z8" s="18"/>
      <c r="AA8" s="1583">
        <v>0</v>
      </c>
      <c r="AB8" s="43">
        <v>0</v>
      </c>
      <c r="AC8" s="1583">
        <v>0</v>
      </c>
      <c r="AD8" s="1583">
        <v>0</v>
      </c>
      <c r="AE8" s="1583">
        <v>0</v>
      </c>
      <c r="AF8" s="1583">
        <v>0</v>
      </c>
      <c r="AG8" s="840">
        <v>0</v>
      </c>
      <c r="AH8" s="18"/>
      <c r="AI8" s="1583">
        <v>0</v>
      </c>
      <c r="AJ8" s="43">
        <v>0</v>
      </c>
      <c r="AK8" s="1583">
        <v>0</v>
      </c>
      <c r="AL8" s="1583">
        <v>0</v>
      </c>
      <c r="AM8" s="1583">
        <v>0</v>
      </c>
      <c r="AN8" s="1583">
        <v>0</v>
      </c>
      <c r="AO8" s="846">
        <v>0</v>
      </c>
      <c r="AP8" s="9"/>
      <c r="AQ8" s="19"/>
      <c r="AR8" s="20"/>
      <c r="AS8" s="21"/>
    </row>
    <row r="9" spans="1:45" s="8" customFormat="1" ht="16">
      <c r="A9" s="7"/>
      <c r="B9" s="8" t="s">
        <v>76</v>
      </c>
      <c r="C9" s="1583">
        <v>45474.55</v>
      </c>
      <c r="D9" s="43">
        <v>1</v>
      </c>
      <c r="E9" s="1583">
        <v>45474.55</v>
      </c>
      <c r="F9" s="1583">
        <v>45474.55</v>
      </c>
      <c r="G9" s="1583">
        <v>0</v>
      </c>
      <c r="H9" s="1587"/>
      <c r="I9" s="822"/>
      <c r="J9" s="18"/>
      <c r="K9" s="1583">
        <v>2405477</v>
      </c>
      <c r="L9" s="43">
        <v>50</v>
      </c>
      <c r="M9" s="1583">
        <v>48110</v>
      </c>
      <c r="N9" s="1583">
        <v>38947</v>
      </c>
      <c r="O9" s="1583">
        <v>36912</v>
      </c>
      <c r="P9" s="1587"/>
      <c r="Q9" s="828"/>
      <c r="R9" s="18"/>
      <c r="S9" s="1583">
        <v>0</v>
      </c>
      <c r="T9" s="43">
        <v>0</v>
      </c>
      <c r="U9" s="1583">
        <v>0</v>
      </c>
      <c r="V9" s="1583">
        <v>0</v>
      </c>
      <c r="W9" s="1583">
        <v>0</v>
      </c>
      <c r="X9" s="1587"/>
      <c r="Y9" s="834"/>
      <c r="Z9" s="18"/>
      <c r="AA9" s="1583">
        <v>0</v>
      </c>
      <c r="AB9" s="43">
        <v>0</v>
      </c>
      <c r="AC9" s="1583">
        <v>0</v>
      </c>
      <c r="AD9" s="1583">
        <v>0</v>
      </c>
      <c r="AE9" s="1583">
        <v>0</v>
      </c>
      <c r="AF9" s="1587"/>
      <c r="AG9" s="841"/>
      <c r="AH9" s="18"/>
      <c r="AI9" s="1583">
        <v>0</v>
      </c>
      <c r="AJ9" s="43">
        <v>0</v>
      </c>
      <c r="AK9" s="1583">
        <v>0</v>
      </c>
      <c r="AL9" s="1583">
        <v>0</v>
      </c>
      <c r="AM9" s="1583">
        <v>0</v>
      </c>
      <c r="AN9" s="1587"/>
      <c r="AO9" s="847"/>
      <c r="AP9" s="9"/>
      <c r="AQ9" s="19"/>
      <c r="AR9" s="20"/>
      <c r="AS9" s="21"/>
    </row>
    <row r="10" spans="1:45" s="8" customFormat="1" ht="16">
      <c r="A10" s="7"/>
      <c r="B10" s="8" t="s">
        <v>77</v>
      </c>
      <c r="C10" s="1583">
        <v>125717.67</v>
      </c>
      <c r="D10" s="43">
        <v>1</v>
      </c>
      <c r="E10" s="1583">
        <v>125717.67</v>
      </c>
      <c r="F10" s="1583">
        <v>125717.67</v>
      </c>
      <c r="G10" s="1583">
        <v>0</v>
      </c>
      <c r="H10" s="1587"/>
      <c r="I10" s="822"/>
      <c r="J10" s="18"/>
      <c r="K10" s="1583">
        <v>3455005</v>
      </c>
      <c r="L10" s="43">
        <v>56</v>
      </c>
      <c r="M10" s="1583">
        <v>61697</v>
      </c>
      <c r="N10" s="1583">
        <v>45544</v>
      </c>
      <c r="O10" s="1583">
        <v>59758</v>
      </c>
      <c r="P10" s="1587"/>
      <c r="Q10" s="828"/>
      <c r="R10" s="18"/>
      <c r="S10" s="1583">
        <v>297072</v>
      </c>
      <c r="T10" s="43">
        <v>5</v>
      </c>
      <c r="U10" s="1583">
        <v>59414</v>
      </c>
      <c r="V10" s="1583">
        <v>74693</v>
      </c>
      <c r="W10" s="1583">
        <v>32288</v>
      </c>
      <c r="X10" s="1587"/>
      <c r="Y10" s="834"/>
      <c r="Z10" s="18"/>
      <c r="AA10" s="1583">
        <v>2130697</v>
      </c>
      <c r="AB10" s="43">
        <v>31</v>
      </c>
      <c r="AC10" s="1583">
        <v>68732</v>
      </c>
      <c r="AD10" s="1583">
        <v>58879</v>
      </c>
      <c r="AE10" s="1583">
        <v>72717</v>
      </c>
      <c r="AF10" s="1587"/>
      <c r="AG10" s="841"/>
      <c r="AH10" s="18"/>
      <c r="AI10" s="1583">
        <v>794742</v>
      </c>
      <c r="AJ10" s="43">
        <v>13</v>
      </c>
      <c r="AK10" s="1583">
        <v>61134</v>
      </c>
      <c r="AL10" s="1583">
        <v>37393</v>
      </c>
      <c r="AM10" s="1583">
        <v>66261</v>
      </c>
      <c r="AN10" s="1587"/>
      <c r="AO10" s="847"/>
      <c r="AP10" s="9"/>
      <c r="AQ10" s="19"/>
      <c r="AR10" s="20"/>
      <c r="AS10" s="21"/>
    </row>
    <row r="11" spans="1:45" s="8" customFormat="1" ht="16">
      <c r="A11" s="7"/>
      <c r="B11" s="8" t="s">
        <v>78</v>
      </c>
      <c r="C11" s="1583">
        <v>0</v>
      </c>
      <c r="D11" s="43">
        <v>0</v>
      </c>
      <c r="E11" s="1583">
        <v>0</v>
      </c>
      <c r="F11" s="1583">
        <v>0</v>
      </c>
      <c r="G11" s="1583">
        <v>0</v>
      </c>
      <c r="H11" s="1587"/>
      <c r="I11" s="822"/>
      <c r="J11" s="18"/>
      <c r="K11" s="1583">
        <v>0</v>
      </c>
      <c r="L11" s="43">
        <v>0</v>
      </c>
      <c r="M11" s="1583">
        <v>0</v>
      </c>
      <c r="N11" s="1583">
        <v>0</v>
      </c>
      <c r="O11" s="1583">
        <v>0</v>
      </c>
      <c r="P11" s="1587"/>
      <c r="Q11" s="828"/>
      <c r="R11" s="18"/>
      <c r="S11" s="1583">
        <v>0</v>
      </c>
      <c r="T11" s="43">
        <v>0</v>
      </c>
      <c r="U11" s="1583">
        <v>0</v>
      </c>
      <c r="V11" s="1583">
        <v>0</v>
      </c>
      <c r="W11" s="1583">
        <v>0</v>
      </c>
      <c r="X11" s="1587"/>
      <c r="Y11" s="834"/>
      <c r="Z11" s="18"/>
      <c r="AA11" s="1583">
        <v>0</v>
      </c>
      <c r="AB11" s="43">
        <v>0</v>
      </c>
      <c r="AC11" s="1583">
        <v>0</v>
      </c>
      <c r="AD11" s="1583">
        <v>0</v>
      </c>
      <c r="AE11" s="1583">
        <v>0</v>
      </c>
      <c r="AF11" s="1587"/>
      <c r="AG11" s="841"/>
      <c r="AH11" s="18"/>
      <c r="AI11" s="1583">
        <v>0</v>
      </c>
      <c r="AJ11" s="43">
        <v>0</v>
      </c>
      <c r="AK11" s="1583">
        <v>0</v>
      </c>
      <c r="AL11" s="1583">
        <v>0</v>
      </c>
      <c r="AM11" s="1583">
        <v>0</v>
      </c>
      <c r="AN11" s="1587"/>
      <c r="AO11" s="847"/>
      <c r="AP11" s="9"/>
      <c r="AQ11" s="19"/>
      <c r="AR11" s="20"/>
      <c r="AS11" s="21"/>
    </row>
    <row r="12" spans="1:45" s="8" customFormat="1" ht="16">
      <c r="A12" s="7"/>
      <c r="B12" s="8" t="s">
        <v>79</v>
      </c>
      <c r="C12" s="1583">
        <v>0</v>
      </c>
      <c r="D12" s="43">
        <v>0</v>
      </c>
      <c r="E12" s="1583">
        <v>0</v>
      </c>
      <c r="F12" s="1583">
        <v>0</v>
      </c>
      <c r="G12" s="1583">
        <v>0</v>
      </c>
      <c r="H12" s="1587"/>
      <c r="I12" s="822"/>
      <c r="J12" s="18"/>
      <c r="K12" s="1583">
        <v>69562</v>
      </c>
      <c r="L12" s="43">
        <v>10</v>
      </c>
      <c r="M12" s="1583">
        <v>6956</v>
      </c>
      <c r="N12" s="1583">
        <v>5187</v>
      </c>
      <c r="O12" s="1583">
        <v>5557</v>
      </c>
      <c r="P12" s="1587"/>
      <c r="Q12" s="828"/>
      <c r="R12" s="18"/>
      <c r="S12" s="1583">
        <v>0</v>
      </c>
      <c r="T12" s="43">
        <v>0</v>
      </c>
      <c r="U12" s="1583">
        <v>0</v>
      </c>
      <c r="V12" s="1583">
        <v>0</v>
      </c>
      <c r="W12" s="1583">
        <v>0</v>
      </c>
      <c r="X12" s="1587"/>
      <c r="Y12" s="834"/>
      <c r="Z12" s="18"/>
      <c r="AA12" s="1583">
        <v>28500</v>
      </c>
      <c r="AB12" s="43">
        <v>3</v>
      </c>
      <c r="AC12" s="1583">
        <v>9500</v>
      </c>
      <c r="AD12" s="1583">
        <v>8500</v>
      </c>
      <c r="AE12" s="1583">
        <v>8544</v>
      </c>
      <c r="AF12" s="1587"/>
      <c r="AG12" s="841"/>
      <c r="AH12" s="18"/>
      <c r="AI12" s="1583">
        <v>0</v>
      </c>
      <c r="AJ12" s="43">
        <v>0</v>
      </c>
      <c r="AK12" s="1583">
        <v>0</v>
      </c>
      <c r="AL12" s="1583">
        <v>0</v>
      </c>
      <c r="AM12" s="1583">
        <v>0</v>
      </c>
      <c r="AN12" s="1587"/>
      <c r="AO12" s="847"/>
      <c r="AP12" s="9"/>
      <c r="AQ12" s="19"/>
      <c r="AR12" s="20"/>
      <c r="AS12" s="21"/>
    </row>
    <row r="13" spans="1:45" s="8" customFormat="1" ht="16">
      <c r="A13" s="7"/>
      <c r="B13" s="8" t="s">
        <v>80</v>
      </c>
      <c r="C13" s="1583">
        <v>0</v>
      </c>
      <c r="D13" s="43">
        <v>0</v>
      </c>
      <c r="E13" s="1583">
        <v>0</v>
      </c>
      <c r="F13" s="1583">
        <v>0</v>
      </c>
      <c r="G13" s="1583">
        <v>0</v>
      </c>
      <c r="H13" s="1587"/>
      <c r="I13" s="822"/>
      <c r="J13" s="18"/>
      <c r="K13" s="1583">
        <v>0</v>
      </c>
      <c r="L13" s="43">
        <v>0</v>
      </c>
      <c r="M13" s="1583">
        <v>0</v>
      </c>
      <c r="N13" s="1583">
        <v>0</v>
      </c>
      <c r="O13" s="1583">
        <v>0</v>
      </c>
      <c r="P13" s="1587"/>
      <c r="Q13" s="828"/>
      <c r="R13" s="18"/>
      <c r="S13" s="1583">
        <v>0</v>
      </c>
      <c r="T13" s="43">
        <v>0</v>
      </c>
      <c r="U13" s="1583">
        <v>0</v>
      </c>
      <c r="V13" s="1583">
        <v>0</v>
      </c>
      <c r="W13" s="1583">
        <v>0</v>
      </c>
      <c r="X13" s="1587"/>
      <c r="Y13" s="834"/>
      <c r="Z13" s="18"/>
      <c r="AA13" s="1583">
        <v>6000</v>
      </c>
      <c r="AB13" s="43">
        <v>1</v>
      </c>
      <c r="AC13" s="1583">
        <v>6000</v>
      </c>
      <c r="AD13" s="1583">
        <v>6000</v>
      </c>
      <c r="AE13" s="1583">
        <v>0</v>
      </c>
      <c r="AF13" s="1587"/>
      <c r="AG13" s="841"/>
      <c r="AH13" s="18"/>
      <c r="AI13" s="1583">
        <v>0</v>
      </c>
      <c r="AJ13" s="43">
        <v>0</v>
      </c>
      <c r="AK13" s="1583">
        <v>0</v>
      </c>
      <c r="AL13" s="1583">
        <v>0</v>
      </c>
      <c r="AM13" s="1583">
        <v>0</v>
      </c>
      <c r="AN13" s="1587"/>
      <c r="AO13" s="847"/>
      <c r="AP13" s="9"/>
      <c r="AQ13" s="19"/>
      <c r="AR13" s="20"/>
      <c r="AS13" s="21"/>
    </row>
    <row r="14" spans="1:45" s="8" customFormat="1" ht="16">
      <c r="A14" s="7"/>
      <c r="B14" s="8" t="s">
        <v>81</v>
      </c>
      <c r="C14" s="1583">
        <v>0</v>
      </c>
      <c r="D14" s="43">
        <v>0</v>
      </c>
      <c r="E14" s="1583">
        <v>0</v>
      </c>
      <c r="F14" s="1583">
        <v>0</v>
      </c>
      <c r="G14" s="1583">
        <v>0</v>
      </c>
      <c r="H14" s="1583">
        <v>0</v>
      </c>
      <c r="I14" s="821">
        <v>0</v>
      </c>
      <c r="J14" s="18"/>
      <c r="K14" s="1583">
        <v>0</v>
      </c>
      <c r="L14" s="43">
        <v>0</v>
      </c>
      <c r="M14" s="1583">
        <v>0</v>
      </c>
      <c r="N14" s="1583">
        <v>0</v>
      </c>
      <c r="O14" s="1583">
        <v>0</v>
      </c>
      <c r="P14" s="1583">
        <v>0</v>
      </c>
      <c r="Q14" s="827">
        <v>0</v>
      </c>
      <c r="R14" s="18"/>
      <c r="S14" s="1583">
        <v>0</v>
      </c>
      <c r="T14" s="43">
        <v>0</v>
      </c>
      <c r="U14" s="1583">
        <v>0</v>
      </c>
      <c r="V14" s="1583">
        <v>0</v>
      </c>
      <c r="W14" s="1583">
        <v>0</v>
      </c>
      <c r="X14" s="1583">
        <v>0</v>
      </c>
      <c r="Y14" s="833">
        <v>0</v>
      </c>
      <c r="Z14" s="18"/>
      <c r="AA14" s="1583">
        <v>0</v>
      </c>
      <c r="AB14" s="43">
        <v>0</v>
      </c>
      <c r="AC14" s="1583">
        <v>0</v>
      </c>
      <c r="AD14" s="1583">
        <v>0</v>
      </c>
      <c r="AE14" s="1583">
        <v>0</v>
      </c>
      <c r="AF14" s="1583">
        <v>0</v>
      </c>
      <c r="AG14" s="840">
        <v>0</v>
      </c>
      <c r="AH14" s="18"/>
      <c r="AI14" s="1583">
        <v>0</v>
      </c>
      <c r="AJ14" s="43">
        <v>0</v>
      </c>
      <c r="AK14" s="1583">
        <v>0</v>
      </c>
      <c r="AL14" s="1583">
        <v>0</v>
      </c>
      <c r="AM14" s="1583">
        <v>0</v>
      </c>
      <c r="AN14" s="1583">
        <v>0</v>
      </c>
      <c r="AO14" s="846">
        <v>0</v>
      </c>
      <c r="AP14" s="9"/>
      <c r="AQ14" s="19"/>
      <c r="AR14" s="20"/>
      <c r="AS14" s="21"/>
    </row>
    <row r="15" spans="1:45" s="8" customFormat="1" ht="16">
      <c r="A15" s="7"/>
      <c r="B15" s="8" t="s">
        <v>82</v>
      </c>
      <c r="C15" s="1583">
        <v>0</v>
      </c>
      <c r="D15" s="43">
        <v>0</v>
      </c>
      <c r="E15" s="1583">
        <v>0</v>
      </c>
      <c r="F15" s="1583">
        <v>0</v>
      </c>
      <c r="G15" s="1583">
        <v>0</v>
      </c>
      <c r="H15" s="1587"/>
      <c r="I15" s="822"/>
      <c r="J15" s="18"/>
      <c r="K15" s="1583">
        <v>0</v>
      </c>
      <c r="L15" s="43">
        <v>0</v>
      </c>
      <c r="M15" s="1583">
        <v>0</v>
      </c>
      <c r="N15" s="1583">
        <v>0</v>
      </c>
      <c r="O15" s="1583">
        <v>0</v>
      </c>
      <c r="P15" s="1587"/>
      <c r="Q15" s="828"/>
      <c r="R15" s="18"/>
      <c r="S15" s="1583">
        <v>0</v>
      </c>
      <c r="T15" s="43">
        <v>0</v>
      </c>
      <c r="U15" s="1583">
        <v>0</v>
      </c>
      <c r="V15" s="1583">
        <v>0</v>
      </c>
      <c r="W15" s="1583">
        <v>0</v>
      </c>
      <c r="X15" s="1587"/>
      <c r="Y15" s="834"/>
      <c r="Z15" s="18"/>
      <c r="AA15" s="1583">
        <v>0</v>
      </c>
      <c r="AB15" s="43">
        <v>0</v>
      </c>
      <c r="AC15" s="1583">
        <v>0</v>
      </c>
      <c r="AD15" s="1583">
        <v>0</v>
      </c>
      <c r="AE15" s="1583">
        <v>0</v>
      </c>
      <c r="AF15" s="1587"/>
      <c r="AG15" s="841"/>
      <c r="AH15" s="18"/>
      <c r="AI15" s="1583">
        <v>0</v>
      </c>
      <c r="AJ15" s="43">
        <v>0</v>
      </c>
      <c r="AK15" s="1583">
        <v>0</v>
      </c>
      <c r="AL15" s="1583">
        <v>0</v>
      </c>
      <c r="AM15" s="1583">
        <v>0</v>
      </c>
      <c r="AN15" s="1587"/>
      <c r="AO15" s="847"/>
      <c r="AP15" s="9"/>
      <c r="AQ15" s="19"/>
      <c r="AR15" s="20"/>
      <c r="AS15" s="21"/>
    </row>
    <row r="16" spans="1:45" s="8" customFormat="1" ht="16">
      <c r="A16" s="7"/>
      <c r="B16" s="8" t="s">
        <v>83</v>
      </c>
      <c r="C16" s="1583">
        <v>0</v>
      </c>
      <c r="D16" s="43">
        <v>0</v>
      </c>
      <c r="E16" s="1583">
        <v>0</v>
      </c>
      <c r="F16" s="1583">
        <v>0</v>
      </c>
      <c r="G16" s="1583">
        <v>0</v>
      </c>
      <c r="H16" s="1587"/>
      <c r="I16" s="822"/>
      <c r="J16" s="18"/>
      <c r="K16" s="1583">
        <v>0</v>
      </c>
      <c r="L16" s="43">
        <v>0</v>
      </c>
      <c r="M16" s="1583">
        <v>0</v>
      </c>
      <c r="N16" s="1583">
        <v>0</v>
      </c>
      <c r="O16" s="1583">
        <v>0</v>
      </c>
      <c r="P16" s="1587"/>
      <c r="Q16" s="828"/>
      <c r="R16" s="18"/>
      <c r="S16" s="1583">
        <v>0</v>
      </c>
      <c r="T16" s="43">
        <v>0</v>
      </c>
      <c r="U16" s="1583">
        <v>0</v>
      </c>
      <c r="V16" s="1583">
        <v>0</v>
      </c>
      <c r="W16" s="1583">
        <v>0</v>
      </c>
      <c r="X16" s="1587"/>
      <c r="Y16" s="834"/>
      <c r="Z16" s="18"/>
      <c r="AA16" s="1583">
        <v>0</v>
      </c>
      <c r="AB16" s="43">
        <v>0</v>
      </c>
      <c r="AC16" s="1583">
        <v>0</v>
      </c>
      <c r="AD16" s="1583">
        <v>0</v>
      </c>
      <c r="AE16" s="1583">
        <v>0</v>
      </c>
      <c r="AF16" s="1587"/>
      <c r="AG16" s="841"/>
      <c r="AH16" s="18"/>
      <c r="AI16" s="1583">
        <v>0</v>
      </c>
      <c r="AJ16" s="43">
        <v>0</v>
      </c>
      <c r="AK16" s="1583">
        <v>0</v>
      </c>
      <c r="AL16" s="1583">
        <v>0</v>
      </c>
      <c r="AM16" s="1583">
        <v>0</v>
      </c>
      <c r="AN16" s="1587"/>
      <c r="AO16" s="847"/>
      <c r="AP16" s="9"/>
      <c r="AQ16" s="19"/>
      <c r="AR16" s="20"/>
      <c r="AS16" s="21"/>
    </row>
    <row r="17" spans="1:45" s="8" customFormat="1" ht="16">
      <c r="A17" s="7"/>
      <c r="B17" s="8" t="s">
        <v>84</v>
      </c>
      <c r="C17" s="1583">
        <v>0</v>
      </c>
      <c r="D17" s="43">
        <v>0</v>
      </c>
      <c r="E17" s="1583">
        <v>0</v>
      </c>
      <c r="F17" s="1583">
        <v>0</v>
      </c>
      <c r="G17" s="1583">
        <v>0</v>
      </c>
      <c r="H17" s="1587"/>
      <c r="I17" s="822"/>
      <c r="J17" s="18"/>
      <c r="K17" s="1583">
        <v>0</v>
      </c>
      <c r="L17" s="43">
        <v>0</v>
      </c>
      <c r="M17" s="1583">
        <v>0</v>
      </c>
      <c r="N17" s="1583">
        <v>0</v>
      </c>
      <c r="O17" s="1583">
        <v>0</v>
      </c>
      <c r="P17" s="1587"/>
      <c r="Q17" s="828"/>
      <c r="R17" s="18"/>
      <c r="S17" s="1583">
        <v>0</v>
      </c>
      <c r="T17" s="43">
        <v>0</v>
      </c>
      <c r="U17" s="1583">
        <v>0</v>
      </c>
      <c r="V17" s="1583">
        <v>0</v>
      </c>
      <c r="W17" s="1583">
        <v>0</v>
      </c>
      <c r="X17" s="1587"/>
      <c r="Y17" s="834"/>
      <c r="Z17" s="18"/>
      <c r="AA17" s="1583">
        <v>0</v>
      </c>
      <c r="AB17" s="43">
        <v>0</v>
      </c>
      <c r="AC17" s="1583">
        <v>0</v>
      </c>
      <c r="AD17" s="1583">
        <v>0</v>
      </c>
      <c r="AE17" s="1583">
        <v>0</v>
      </c>
      <c r="AF17" s="1587"/>
      <c r="AG17" s="841"/>
      <c r="AH17" s="18"/>
      <c r="AI17" s="1583">
        <v>0</v>
      </c>
      <c r="AJ17" s="43">
        <v>0</v>
      </c>
      <c r="AK17" s="1583">
        <v>0</v>
      </c>
      <c r="AL17" s="1583">
        <v>0</v>
      </c>
      <c r="AM17" s="1583">
        <v>0</v>
      </c>
      <c r="AN17" s="1587"/>
      <c r="AO17" s="847"/>
      <c r="AP17" s="9"/>
      <c r="AQ17" s="19"/>
      <c r="AR17" s="20"/>
      <c r="AS17" s="21"/>
    </row>
    <row r="18" spans="1:45" s="8" customFormat="1" ht="16">
      <c r="A18" s="7"/>
      <c r="B18" s="8" t="s">
        <v>85</v>
      </c>
      <c r="C18" s="1584">
        <v>0</v>
      </c>
      <c r="D18" s="43">
        <v>0</v>
      </c>
      <c r="E18" s="1584">
        <v>0</v>
      </c>
      <c r="F18" s="1584">
        <v>0</v>
      </c>
      <c r="G18" s="1584">
        <v>0</v>
      </c>
      <c r="H18" s="1587"/>
      <c r="I18" s="822"/>
      <c r="J18" s="22"/>
      <c r="K18" s="1584">
        <v>0</v>
      </c>
      <c r="L18" s="43">
        <v>0</v>
      </c>
      <c r="M18" s="1584">
        <v>0</v>
      </c>
      <c r="N18" s="1584">
        <v>0</v>
      </c>
      <c r="O18" s="1584">
        <v>0</v>
      </c>
      <c r="P18" s="1587"/>
      <c r="Q18" s="828"/>
      <c r="R18" s="22"/>
      <c r="S18" s="1584">
        <v>0</v>
      </c>
      <c r="T18" s="43">
        <v>0</v>
      </c>
      <c r="U18" s="1584">
        <v>0</v>
      </c>
      <c r="V18" s="1584">
        <v>0</v>
      </c>
      <c r="W18" s="1584">
        <v>0</v>
      </c>
      <c r="X18" s="1587"/>
      <c r="Y18" s="834"/>
      <c r="Z18" s="22"/>
      <c r="AA18" s="1584">
        <v>0</v>
      </c>
      <c r="AB18" s="43">
        <v>0</v>
      </c>
      <c r="AC18" s="1584">
        <v>0</v>
      </c>
      <c r="AD18" s="1584">
        <v>0</v>
      </c>
      <c r="AE18" s="1584">
        <v>0</v>
      </c>
      <c r="AF18" s="1587"/>
      <c r="AG18" s="841"/>
      <c r="AH18" s="22"/>
      <c r="AI18" s="1584">
        <v>0</v>
      </c>
      <c r="AJ18" s="43">
        <v>0</v>
      </c>
      <c r="AK18" s="1584">
        <v>0</v>
      </c>
      <c r="AL18" s="1584">
        <v>0</v>
      </c>
      <c r="AM18" s="1584">
        <v>0</v>
      </c>
      <c r="AN18" s="1587"/>
      <c r="AO18" s="847"/>
      <c r="AP18" s="9"/>
      <c r="AQ18" s="19"/>
      <c r="AR18" s="20"/>
      <c r="AS18" s="21"/>
    </row>
    <row r="19" spans="1:45" s="8" customFormat="1" ht="16">
      <c r="A19" s="7"/>
      <c r="B19" s="8" t="s">
        <v>86</v>
      </c>
      <c r="C19" s="1584">
        <f>C50*D50*E50*7.85</f>
        <v>172747.05652669998</v>
      </c>
      <c r="D19" s="43">
        <f>D50</f>
        <v>1</v>
      </c>
      <c r="E19" s="1584">
        <f t="shared" ref="E19" si="0">C19/D19</f>
        <v>172747.05652669998</v>
      </c>
      <c r="F19" s="1587"/>
      <c r="G19" s="1587"/>
      <c r="H19" s="1587"/>
      <c r="I19" s="822"/>
      <c r="J19" s="22"/>
      <c r="K19" s="1584">
        <f>K50*L50*M50*7.85</f>
        <v>0</v>
      </c>
      <c r="L19" s="43">
        <f>L50</f>
        <v>0</v>
      </c>
      <c r="M19" s="1584">
        <v>0</v>
      </c>
      <c r="N19" s="1587"/>
      <c r="O19" s="1587"/>
      <c r="P19" s="1587"/>
      <c r="Q19" s="828"/>
      <c r="R19" s="22"/>
      <c r="S19" s="1584">
        <f>S50*T50*U50*7.85</f>
        <v>0</v>
      </c>
      <c r="T19" s="43">
        <f>T50</f>
        <v>0</v>
      </c>
      <c r="U19" s="1584">
        <v>0</v>
      </c>
      <c r="V19" s="1587"/>
      <c r="W19" s="1587"/>
      <c r="X19" s="1587"/>
      <c r="Y19" s="834"/>
      <c r="Z19" s="22"/>
      <c r="AA19" s="1584">
        <f>AA50*AB50*AC50*7.85</f>
        <v>0</v>
      </c>
      <c r="AB19" s="43">
        <f>AB50</f>
        <v>0</v>
      </c>
      <c r="AC19" s="1584">
        <v>0</v>
      </c>
      <c r="AD19" s="1587"/>
      <c r="AE19" s="1587"/>
      <c r="AF19" s="1587"/>
      <c r="AG19" s="841"/>
      <c r="AH19" s="22"/>
      <c r="AI19" s="1584">
        <f>AI50*AJ50*AK50*7.85</f>
        <v>1823970.2964000001</v>
      </c>
      <c r="AJ19" s="43">
        <f>AJ50</f>
        <v>28</v>
      </c>
      <c r="AK19" s="1584">
        <f>AI19/AJ19</f>
        <v>65141.796300000002</v>
      </c>
      <c r="AL19" s="1587"/>
      <c r="AM19" s="1587"/>
      <c r="AN19" s="1587"/>
      <c r="AO19" s="847"/>
      <c r="AP19" s="9"/>
      <c r="AQ19" s="19"/>
      <c r="AR19" s="20"/>
      <c r="AS19" s="21"/>
    </row>
    <row r="20" spans="1:45" s="8" customFormat="1">
      <c r="A20" s="7"/>
      <c r="B20" s="23"/>
      <c r="C20" s="1585"/>
      <c r="D20" s="43"/>
      <c r="E20" s="1585"/>
      <c r="F20" s="1585"/>
      <c r="G20" s="1585"/>
      <c r="H20" s="1585"/>
      <c r="I20" s="823"/>
      <c r="J20" s="24"/>
      <c r="K20" s="1585"/>
      <c r="L20" s="43"/>
      <c r="M20" s="1585"/>
      <c r="N20" s="1585"/>
      <c r="O20" s="1585"/>
      <c r="P20" s="1585"/>
      <c r="Q20" s="829"/>
      <c r="R20" s="24"/>
      <c r="S20" s="1585"/>
      <c r="T20" s="43"/>
      <c r="U20" s="1585"/>
      <c r="V20" s="1585"/>
      <c r="W20" s="1585"/>
      <c r="X20" s="1585"/>
      <c r="Y20" s="835"/>
      <c r="Z20" s="24"/>
      <c r="AA20" s="1585"/>
      <c r="AB20" s="43"/>
      <c r="AC20" s="1585"/>
      <c r="AD20" s="1585"/>
      <c r="AE20" s="1585"/>
      <c r="AF20" s="1585"/>
      <c r="AG20" s="842"/>
      <c r="AH20" s="24"/>
      <c r="AI20" s="1585"/>
      <c r="AJ20" s="43"/>
      <c r="AK20" s="1585"/>
      <c r="AL20" s="1585"/>
      <c r="AM20" s="1585"/>
      <c r="AN20" s="1585"/>
      <c r="AO20" s="848"/>
      <c r="AP20" s="9"/>
      <c r="AQ20" s="9"/>
      <c r="AR20" s="9"/>
      <c r="AS20" s="9"/>
    </row>
    <row r="21" spans="1:45" s="8" customFormat="1">
      <c r="A21" s="7"/>
      <c r="B21" s="25" t="s">
        <v>62</v>
      </c>
      <c r="C21" s="1586"/>
      <c r="D21" s="43"/>
      <c r="E21" s="1586"/>
      <c r="F21" s="1586"/>
      <c r="G21" s="1586"/>
      <c r="H21" s="1586"/>
      <c r="I21" s="824"/>
      <c r="K21" s="1586"/>
      <c r="L21" s="43"/>
      <c r="M21" s="1586"/>
      <c r="N21" s="1586"/>
      <c r="O21" s="1586"/>
      <c r="P21" s="1586"/>
      <c r="Q21" s="830"/>
      <c r="S21" s="1586"/>
      <c r="T21" s="43"/>
      <c r="U21" s="1586"/>
      <c r="V21" s="1586"/>
      <c r="W21" s="1586"/>
      <c r="X21" s="1586"/>
      <c r="Y21" s="836"/>
      <c r="AA21" s="1586"/>
      <c r="AB21" s="43"/>
      <c r="AC21" s="1586"/>
      <c r="AD21" s="1586"/>
      <c r="AE21" s="1586"/>
      <c r="AF21" s="1586"/>
      <c r="AG21" s="843"/>
      <c r="AI21" s="1586"/>
      <c r="AJ21" s="43"/>
      <c r="AK21" s="1586"/>
      <c r="AL21" s="1586"/>
      <c r="AM21" s="1586"/>
      <c r="AN21" s="1586"/>
      <c r="AO21" s="849"/>
      <c r="AP21" s="9"/>
      <c r="AQ21" s="9"/>
      <c r="AR21" s="9"/>
      <c r="AS21" s="9"/>
    </row>
    <row r="22" spans="1:45" s="8" customFormat="1" ht="16">
      <c r="A22" s="7"/>
      <c r="B22" s="23" t="s">
        <v>87</v>
      </c>
      <c r="C22" s="1583">
        <v>84683.77</v>
      </c>
      <c r="D22" s="43">
        <v>1</v>
      </c>
      <c r="E22" s="1583">
        <v>84683.77</v>
      </c>
      <c r="F22" s="1583">
        <v>84683.77</v>
      </c>
      <c r="G22" s="1583">
        <v>0</v>
      </c>
      <c r="H22" s="1583">
        <v>299.82</v>
      </c>
      <c r="I22" s="821">
        <v>0.36453600000000003</v>
      </c>
      <c r="J22" s="18"/>
      <c r="K22" s="1583">
        <v>2361285</v>
      </c>
      <c r="L22" s="43">
        <v>14</v>
      </c>
      <c r="M22" s="1583">
        <v>168663</v>
      </c>
      <c r="N22" s="1583">
        <v>98268</v>
      </c>
      <c r="O22" s="1583">
        <v>229511</v>
      </c>
      <c r="P22" s="1583">
        <v>1020</v>
      </c>
      <c r="Q22" s="827">
        <v>0.44099300000000002</v>
      </c>
      <c r="R22" s="18"/>
      <c r="S22" s="1583">
        <v>53209</v>
      </c>
      <c r="T22" s="43">
        <v>2</v>
      </c>
      <c r="U22" s="1583">
        <v>26604</v>
      </c>
      <c r="V22" s="1583">
        <v>26604</v>
      </c>
      <c r="W22" s="1583">
        <v>16104</v>
      </c>
      <c r="X22" s="1583">
        <v>0</v>
      </c>
      <c r="Y22" s="833">
        <v>0</v>
      </c>
      <c r="Z22" s="18"/>
      <c r="AA22" s="1583">
        <v>1311308</v>
      </c>
      <c r="AB22" s="43">
        <v>8</v>
      </c>
      <c r="AC22" s="1583">
        <v>163913</v>
      </c>
      <c r="AD22" s="1583">
        <v>107844</v>
      </c>
      <c r="AE22" s="1583">
        <v>183894</v>
      </c>
      <c r="AF22" s="1583">
        <v>797</v>
      </c>
      <c r="AG22" s="840">
        <v>0.38194499999999998</v>
      </c>
      <c r="AH22" s="18"/>
      <c r="AI22" s="1583">
        <v>989412</v>
      </c>
      <c r="AJ22" s="43">
        <v>15</v>
      </c>
      <c r="AK22" s="1583">
        <v>65961</v>
      </c>
      <c r="AL22" s="1583">
        <v>28148</v>
      </c>
      <c r="AM22" s="1583">
        <v>122508</v>
      </c>
      <c r="AN22" s="1583">
        <v>1136</v>
      </c>
      <c r="AO22" s="846">
        <v>0.35926999999999998</v>
      </c>
      <c r="AP22" s="9"/>
      <c r="AQ22" s="19"/>
      <c r="AR22" s="20"/>
      <c r="AS22" s="21"/>
    </row>
    <row r="23" spans="1:45" s="8" customFormat="1" ht="16">
      <c r="A23" s="7"/>
      <c r="B23" s="23" t="s">
        <v>88</v>
      </c>
      <c r="C23" s="1583">
        <v>84683.77</v>
      </c>
      <c r="D23" s="43">
        <v>1</v>
      </c>
      <c r="E23" s="1583">
        <v>84683.77</v>
      </c>
      <c r="F23" s="1583">
        <v>84683.77</v>
      </c>
      <c r="G23" s="1583">
        <v>0</v>
      </c>
      <c r="H23" s="1583">
        <v>299.82</v>
      </c>
      <c r="I23" s="821">
        <v>0.36453600000000003</v>
      </c>
      <c r="J23" s="18"/>
      <c r="K23" s="1583">
        <v>1780110</v>
      </c>
      <c r="L23" s="43">
        <v>10</v>
      </c>
      <c r="M23" s="1583">
        <v>178011</v>
      </c>
      <c r="N23" s="1583">
        <v>124232</v>
      </c>
      <c r="O23" s="1583">
        <v>264492</v>
      </c>
      <c r="P23" s="1583">
        <v>1206</v>
      </c>
      <c r="Q23" s="827">
        <v>0.48335699999999998</v>
      </c>
      <c r="R23" s="18"/>
      <c r="S23" s="1583">
        <v>53209</v>
      </c>
      <c r="T23" s="43">
        <v>2</v>
      </c>
      <c r="U23" s="1583">
        <v>26604</v>
      </c>
      <c r="V23" s="1583">
        <v>26604</v>
      </c>
      <c r="W23" s="1583">
        <v>16104</v>
      </c>
      <c r="X23" s="1583">
        <v>0</v>
      </c>
      <c r="Y23" s="833">
        <v>0</v>
      </c>
      <c r="Z23" s="18"/>
      <c r="AA23" s="1583">
        <v>1127478</v>
      </c>
      <c r="AB23" s="43">
        <v>6</v>
      </c>
      <c r="AC23" s="1583">
        <v>187913</v>
      </c>
      <c r="AD23" s="1583">
        <v>112631</v>
      </c>
      <c r="AE23" s="1583">
        <v>209437</v>
      </c>
      <c r="AF23" s="1583">
        <v>806</v>
      </c>
      <c r="AG23" s="840">
        <v>0.37118600000000002</v>
      </c>
      <c r="AH23" s="18"/>
      <c r="AI23" s="1583">
        <v>287442</v>
      </c>
      <c r="AJ23" s="43">
        <v>9</v>
      </c>
      <c r="AK23" s="1583">
        <v>31938</v>
      </c>
      <c r="AL23" s="1583">
        <v>22774</v>
      </c>
      <c r="AM23" s="1583">
        <v>19109</v>
      </c>
      <c r="AN23" s="1583">
        <v>478</v>
      </c>
      <c r="AO23" s="846">
        <v>0.27812999999999999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496787.72</v>
      </c>
      <c r="D49" s="43">
        <v>6</v>
      </c>
      <c r="E49" s="29"/>
      <c r="F49" s="825"/>
      <c r="G49" s="825"/>
      <c r="H49" s="825"/>
      <c r="I49" s="825"/>
      <c r="K49" s="1583">
        <v>343482</v>
      </c>
      <c r="L49" s="43">
        <v>3</v>
      </c>
      <c r="M49" s="46"/>
      <c r="N49" s="831"/>
      <c r="O49" s="831"/>
      <c r="P49" s="831"/>
      <c r="Q49" s="831"/>
      <c r="S49" s="1583">
        <v>83531</v>
      </c>
      <c r="T49" s="43">
        <v>1</v>
      </c>
      <c r="U49" s="46"/>
      <c r="V49" s="837"/>
      <c r="W49" s="837"/>
      <c r="X49" s="839"/>
      <c r="Y49" s="837"/>
      <c r="AA49" s="1583">
        <v>0</v>
      </c>
      <c r="AB49" s="43">
        <v>0</v>
      </c>
      <c r="AC49" s="46"/>
      <c r="AD49" s="844"/>
      <c r="AE49" s="844"/>
      <c r="AF49" s="844"/>
      <c r="AG49" s="844"/>
      <c r="AI49" s="1583">
        <v>213191</v>
      </c>
      <c r="AJ49" s="43">
        <v>82</v>
      </c>
      <c r="AK49" s="29"/>
      <c r="AL49" s="850"/>
      <c r="AM49" s="850"/>
      <c r="AN49" s="850"/>
      <c r="AO49" s="850"/>
      <c r="AP49" s="9"/>
      <c r="AQ49" s="31"/>
      <c r="AR49" s="21"/>
      <c r="AS49" s="32"/>
    </row>
    <row r="50" spans="1:45" s="8" customFormat="1">
      <c r="A50" s="7"/>
      <c r="B50" s="8" t="s">
        <v>63</v>
      </c>
      <c r="C50" s="1583">
        <v>738456.19</v>
      </c>
      <c r="D50" s="43">
        <v>1</v>
      </c>
      <c r="E50" s="33">
        <v>2.98E-2</v>
      </c>
      <c r="F50" s="826">
        <v>2.9749999999999999E-2</v>
      </c>
      <c r="G50" s="826">
        <v>0</v>
      </c>
      <c r="H50" s="1588">
        <v>1486.49</v>
      </c>
      <c r="I50" s="826">
        <v>0.27935599999999999</v>
      </c>
      <c r="K50" s="1583">
        <v>0</v>
      </c>
      <c r="L50" s="43">
        <v>0</v>
      </c>
      <c r="M50" s="47">
        <v>0</v>
      </c>
      <c r="N50" s="832">
        <v>0</v>
      </c>
      <c r="O50" s="832">
        <v>0</v>
      </c>
      <c r="P50" s="1588">
        <v>0</v>
      </c>
      <c r="Q50" s="832">
        <v>0</v>
      </c>
      <c r="S50" s="1583">
        <v>0</v>
      </c>
      <c r="T50" s="43">
        <v>0</v>
      </c>
      <c r="U50" s="47">
        <v>0</v>
      </c>
      <c r="V50" s="838">
        <v>0</v>
      </c>
      <c r="W50" s="838">
        <v>0</v>
      </c>
      <c r="X50" s="1588">
        <v>0</v>
      </c>
      <c r="Y50" s="838">
        <v>0</v>
      </c>
      <c r="AA50" s="1583">
        <v>0</v>
      </c>
      <c r="AB50" s="43">
        <v>0</v>
      </c>
      <c r="AC50" s="47">
        <v>0</v>
      </c>
      <c r="AD50" s="845">
        <v>0</v>
      </c>
      <c r="AE50" s="845">
        <v>0</v>
      </c>
      <c r="AF50" s="1588">
        <v>0</v>
      </c>
      <c r="AG50" s="845">
        <v>0</v>
      </c>
      <c r="AI50" s="1583">
        <v>194340</v>
      </c>
      <c r="AJ50" s="43">
        <v>28</v>
      </c>
      <c r="AK50" s="33">
        <v>4.2700000000000002E-2</v>
      </c>
      <c r="AL50" s="851">
        <v>4.4999999999999998E-2</v>
      </c>
      <c r="AM50" s="851">
        <v>9.5999999999999992E-3</v>
      </c>
      <c r="AN50" s="1588">
        <v>590</v>
      </c>
      <c r="AO50" s="851">
        <v>0.32820300000000002</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20" sqref="A20"/>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AB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S28" sqref="S28"/>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834337.85</v>
      </c>
      <c r="D6" s="43">
        <v>16</v>
      </c>
      <c r="E6" s="1583">
        <v>52146.12</v>
      </c>
      <c r="F6" s="1583">
        <v>46200</v>
      </c>
      <c r="G6" s="1583">
        <v>43539.67</v>
      </c>
      <c r="H6" s="1583">
        <v>113.92</v>
      </c>
      <c r="I6" s="852">
        <v>0.199097</v>
      </c>
      <c r="J6" s="18"/>
      <c r="K6" s="1583">
        <v>5022785</v>
      </c>
      <c r="L6" s="43">
        <v>71</v>
      </c>
      <c r="M6" s="1583">
        <v>70743</v>
      </c>
      <c r="N6" s="1583">
        <v>50102</v>
      </c>
      <c r="O6" s="1583">
        <v>72296</v>
      </c>
      <c r="P6" s="1583">
        <v>542</v>
      </c>
      <c r="Q6" s="858">
        <v>0.38039299999999998</v>
      </c>
      <c r="R6" s="18"/>
      <c r="S6" s="1583">
        <v>2756213</v>
      </c>
      <c r="T6" s="43">
        <v>61</v>
      </c>
      <c r="U6" s="1583">
        <v>45184</v>
      </c>
      <c r="V6" s="1583">
        <v>33230</v>
      </c>
      <c r="W6" s="1583">
        <v>32813</v>
      </c>
      <c r="X6" s="1583">
        <v>315</v>
      </c>
      <c r="Y6" s="864">
        <v>0.32547500000000001</v>
      </c>
      <c r="Z6" s="18"/>
      <c r="AA6" s="1583">
        <v>3520916</v>
      </c>
      <c r="AB6" s="43">
        <v>78</v>
      </c>
      <c r="AC6" s="1583">
        <v>45140</v>
      </c>
      <c r="AD6" s="1583">
        <v>26977</v>
      </c>
      <c r="AE6" s="1583">
        <v>53220</v>
      </c>
      <c r="AF6" s="1583">
        <v>430</v>
      </c>
      <c r="AG6" s="871">
        <v>0.36050599999999999</v>
      </c>
      <c r="AH6" s="18"/>
      <c r="AI6" s="1583">
        <v>912793</v>
      </c>
      <c r="AJ6" s="43">
        <v>20</v>
      </c>
      <c r="AK6" s="1583">
        <v>45640</v>
      </c>
      <c r="AL6" s="1583">
        <v>35222</v>
      </c>
      <c r="AM6" s="1583">
        <v>43247</v>
      </c>
      <c r="AN6" s="1583">
        <v>704</v>
      </c>
      <c r="AO6" s="877">
        <v>0.37251000000000001</v>
      </c>
      <c r="AP6" s="9"/>
      <c r="AQ6" s="19"/>
      <c r="AR6" s="20"/>
      <c r="AS6" s="21"/>
    </row>
    <row r="7" spans="1:45" s="8" customFormat="1" ht="16">
      <c r="A7" s="7"/>
      <c r="B7" s="8" t="s">
        <v>74</v>
      </c>
      <c r="C7" s="1583">
        <v>0</v>
      </c>
      <c r="D7" s="43">
        <v>0</v>
      </c>
      <c r="E7" s="1583">
        <v>0</v>
      </c>
      <c r="F7" s="1583">
        <v>0</v>
      </c>
      <c r="G7" s="1583">
        <v>0</v>
      </c>
      <c r="H7" s="1583">
        <v>0</v>
      </c>
      <c r="I7" s="852">
        <v>0</v>
      </c>
      <c r="J7" s="18"/>
      <c r="K7" s="1583">
        <v>1458407</v>
      </c>
      <c r="L7" s="43">
        <v>53</v>
      </c>
      <c r="M7" s="1583">
        <v>27517</v>
      </c>
      <c r="N7" s="1583">
        <v>20638</v>
      </c>
      <c r="O7" s="1583">
        <v>25431</v>
      </c>
      <c r="P7" s="1583">
        <v>0</v>
      </c>
      <c r="Q7" s="858">
        <v>0</v>
      </c>
      <c r="R7" s="18"/>
      <c r="S7" s="1583">
        <v>2127912</v>
      </c>
      <c r="T7" s="43">
        <v>81</v>
      </c>
      <c r="U7" s="1583">
        <v>26271</v>
      </c>
      <c r="V7" s="1583">
        <v>17341</v>
      </c>
      <c r="W7" s="1583">
        <v>28538</v>
      </c>
      <c r="X7" s="1583">
        <v>0</v>
      </c>
      <c r="Y7" s="864">
        <v>0</v>
      </c>
      <c r="Z7" s="18"/>
      <c r="AA7" s="1583">
        <v>186333</v>
      </c>
      <c r="AB7" s="43">
        <v>9</v>
      </c>
      <c r="AC7" s="1583">
        <v>20704</v>
      </c>
      <c r="AD7" s="1583">
        <v>19000</v>
      </c>
      <c r="AE7" s="1583">
        <v>16661</v>
      </c>
      <c r="AF7" s="1583">
        <v>0</v>
      </c>
      <c r="AG7" s="871">
        <v>0</v>
      </c>
      <c r="AH7" s="18"/>
      <c r="AI7" s="1583">
        <v>0</v>
      </c>
      <c r="AJ7" s="43">
        <v>0</v>
      </c>
      <c r="AK7" s="1583">
        <v>0</v>
      </c>
      <c r="AL7" s="1583">
        <v>0</v>
      </c>
      <c r="AM7" s="1583">
        <v>0</v>
      </c>
      <c r="AN7" s="1583">
        <v>0</v>
      </c>
      <c r="AO7" s="877">
        <v>0</v>
      </c>
      <c r="AP7" s="9"/>
      <c r="AQ7" s="19"/>
      <c r="AR7" s="20"/>
      <c r="AS7" s="21"/>
    </row>
    <row r="8" spans="1:45" s="8" customFormat="1" ht="16">
      <c r="A8" s="7"/>
      <c r="B8" s="8" t="s">
        <v>75</v>
      </c>
      <c r="C8" s="1583">
        <v>150600</v>
      </c>
      <c r="D8" s="43">
        <v>7</v>
      </c>
      <c r="E8" s="1583">
        <v>21514.29</v>
      </c>
      <c r="F8" s="1583">
        <v>25600</v>
      </c>
      <c r="G8" s="1583">
        <v>11882.82</v>
      </c>
      <c r="H8" s="1583">
        <v>329.96</v>
      </c>
      <c r="I8" s="852">
        <v>0.76373000000000002</v>
      </c>
      <c r="J8" s="18"/>
      <c r="K8" s="1583">
        <v>855081</v>
      </c>
      <c r="L8" s="43">
        <v>14</v>
      </c>
      <c r="M8" s="1583">
        <v>61077</v>
      </c>
      <c r="N8" s="1583">
        <v>41981</v>
      </c>
      <c r="O8" s="1583">
        <v>50005</v>
      </c>
      <c r="P8" s="1583">
        <v>0</v>
      </c>
      <c r="Q8" s="858">
        <v>0</v>
      </c>
      <c r="R8" s="18"/>
      <c r="S8" s="1583">
        <v>184892</v>
      </c>
      <c r="T8" s="43">
        <v>15</v>
      </c>
      <c r="U8" s="1583">
        <v>12326</v>
      </c>
      <c r="V8" s="1583">
        <v>7675</v>
      </c>
      <c r="W8" s="1583">
        <v>8691</v>
      </c>
      <c r="X8" s="1583">
        <v>24</v>
      </c>
      <c r="Y8" s="864">
        <v>0.29114499999999999</v>
      </c>
      <c r="Z8" s="18"/>
      <c r="AA8" s="1583">
        <v>0</v>
      </c>
      <c r="AB8" s="43">
        <v>0</v>
      </c>
      <c r="AC8" s="1583">
        <v>0</v>
      </c>
      <c r="AD8" s="1583">
        <v>0</v>
      </c>
      <c r="AE8" s="1583">
        <v>0</v>
      </c>
      <c r="AF8" s="1583">
        <v>0</v>
      </c>
      <c r="AG8" s="871">
        <v>0</v>
      </c>
      <c r="AH8" s="18"/>
      <c r="AI8" s="1583">
        <v>22724</v>
      </c>
      <c r="AJ8" s="43">
        <v>7</v>
      </c>
      <c r="AK8" s="1583">
        <v>3246</v>
      </c>
      <c r="AL8" s="1583">
        <v>2685</v>
      </c>
      <c r="AM8" s="1583">
        <v>2935</v>
      </c>
      <c r="AN8" s="1583">
        <v>111</v>
      </c>
      <c r="AO8" s="877">
        <v>0.44018000000000002</v>
      </c>
      <c r="AP8" s="9"/>
      <c r="AQ8" s="19"/>
      <c r="AR8" s="20"/>
      <c r="AS8" s="21"/>
    </row>
    <row r="9" spans="1:45" s="8" customFormat="1" ht="16">
      <c r="A9" s="7"/>
      <c r="B9" s="8" t="s">
        <v>76</v>
      </c>
      <c r="C9" s="1583">
        <v>898232.1</v>
      </c>
      <c r="D9" s="43">
        <v>23</v>
      </c>
      <c r="E9" s="1583">
        <v>39053.57</v>
      </c>
      <c r="F9" s="1583">
        <v>36345.360000000001</v>
      </c>
      <c r="G9" s="1583">
        <v>16367.62</v>
      </c>
      <c r="H9" s="1587"/>
      <c r="I9" s="853"/>
      <c r="J9" s="18"/>
      <c r="K9" s="1583">
        <v>30799946</v>
      </c>
      <c r="L9" s="43">
        <v>863</v>
      </c>
      <c r="M9" s="1583">
        <v>35689</v>
      </c>
      <c r="N9" s="1583">
        <v>27961</v>
      </c>
      <c r="O9" s="1583">
        <v>26285</v>
      </c>
      <c r="P9" s="1587"/>
      <c r="Q9" s="859"/>
      <c r="R9" s="18"/>
      <c r="S9" s="1583">
        <v>715389</v>
      </c>
      <c r="T9" s="43">
        <v>17</v>
      </c>
      <c r="U9" s="1583">
        <v>42082</v>
      </c>
      <c r="V9" s="1583">
        <v>36541</v>
      </c>
      <c r="W9" s="1583">
        <v>30644</v>
      </c>
      <c r="X9" s="1587"/>
      <c r="Y9" s="865"/>
      <c r="Z9" s="18"/>
      <c r="AA9" s="1583">
        <v>0</v>
      </c>
      <c r="AB9" s="43">
        <v>0</v>
      </c>
      <c r="AC9" s="1583">
        <v>0</v>
      </c>
      <c r="AD9" s="1583">
        <v>0</v>
      </c>
      <c r="AE9" s="1583">
        <v>0</v>
      </c>
      <c r="AF9" s="1587"/>
      <c r="AG9" s="872"/>
      <c r="AH9" s="18"/>
      <c r="AI9" s="1583">
        <v>0</v>
      </c>
      <c r="AJ9" s="43">
        <v>0</v>
      </c>
      <c r="AK9" s="1583">
        <v>0</v>
      </c>
      <c r="AL9" s="1583">
        <v>0</v>
      </c>
      <c r="AM9" s="1583">
        <v>0</v>
      </c>
      <c r="AN9" s="1587"/>
      <c r="AO9" s="878"/>
      <c r="AP9" s="9"/>
      <c r="AQ9" s="19"/>
      <c r="AR9" s="20"/>
      <c r="AS9" s="21"/>
    </row>
    <row r="10" spans="1:45" s="8" customFormat="1" ht="16">
      <c r="A10" s="7"/>
      <c r="B10" s="8" t="s">
        <v>77</v>
      </c>
      <c r="C10" s="1583">
        <v>1928611.08</v>
      </c>
      <c r="D10" s="43">
        <v>27</v>
      </c>
      <c r="E10" s="1583">
        <v>71430.039999999994</v>
      </c>
      <c r="F10" s="1583">
        <v>59394.79</v>
      </c>
      <c r="G10" s="1583">
        <v>50699.41</v>
      </c>
      <c r="H10" s="1587"/>
      <c r="I10" s="853"/>
      <c r="J10" s="18"/>
      <c r="K10" s="1583">
        <v>50068548</v>
      </c>
      <c r="L10" s="43">
        <v>697</v>
      </c>
      <c r="M10" s="1583">
        <v>71834</v>
      </c>
      <c r="N10" s="1583">
        <v>47905</v>
      </c>
      <c r="O10" s="1583">
        <v>95868</v>
      </c>
      <c r="P10" s="1587"/>
      <c r="Q10" s="859"/>
      <c r="R10" s="18"/>
      <c r="S10" s="1583">
        <v>2127328</v>
      </c>
      <c r="T10" s="43">
        <v>24</v>
      </c>
      <c r="U10" s="1583">
        <v>88639</v>
      </c>
      <c r="V10" s="1583">
        <v>61474</v>
      </c>
      <c r="W10" s="1583">
        <v>118706</v>
      </c>
      <c r="X10" s="1587"/>
      <c r="Y10" s="865"/>
      <c r="Z10" s="18"/>
      <c r="AA10" s="1583">
        <v>23416682</v>
      </c>
      <c r="AB10" s="43">
        <v>315</v>
      </c>
      <c r="AC10" s="1583">
        <v>74339</v>
      </c>
      <c r="AD10" s="1583">
        <v>50016</v>
      </c>
      <c r="AE10" s="1583">
        <v>93878</v>
      </c>
      <c r="AF10" s="1587"/>
      <c r="AG10" s="872"/>
      <c r="AH10" s="18"/>
      <c r="AI10" s="1583">
        <v>10296279</v>
      </c>
      <c r="AJ10" s="43">
        <v>140</v>
      </c>
      <c r="AK10" s="1583">
        <v>73545</v>
      </c>
      <c r="AL10" s="1583">
        <v>48084</v>
      </c>
      <c r="AM10" s="1583">
        <v>77618</v>
      </c>
      <c r="AN10" s="1587"/>
      <c r="AO10" s="878"/>
      <c r="AP10" s="9"/>
      <c r="AQ10" s="19"/>
      <c r="AR10" s="20"/>
      <c r="AS10" s="21"/>
    </row>
    <row r="11" spans="1:45" s="8" customFormat="1" ht="16">
      <c r="A11" s="7"/>
      <c r="B11" s="8" t="s">
        <v>78</v>
      </c>
      <c r="C11" s="1583">
        <v>0</v>
      </c>
      <c r="D11" s="43">
        <v>0</v>
      </c>
      <c r="E11" s="1583">
        <v>0</v>
      </c>
      <c r="F11" s="1583">
        <v>0</v>
      </c>
      <c r="G11" s="1583">
        <v>0</v>
      </c>
      <c r="H11" s="1587"/>
      <c r="I11" s="853"/>
      <c r="J11" s="18"/>
      <c r="K11" s="1583">
        <v>0</v>
      </c>
      <c r="L11" s="43">
        <v>0</v>
      </c>
      <c r="M11" s="1583">
        <v>0</v>
      </c>
      <c r="N11" s="1583">
        <v>0</v>
      </c>
      <c r="O11" s="1583">
        <v>0</v>
      </c>
      <c r="P11" s="1587"/>
      <c r="Q11" s="859"/>
      <c r="R11" s="18"/>
      <c r="S11" s="1583">
        <v>0</v>
      </c>
      <c r="T11" s="43">
        <v>0</v>
      </c>
      <c r="U11" s="1583">
        <v>0</v>
      </c>
      <c r="V11" s="1583">
        <v>0</v>
      </c>
      <c r="W11" s="1583">
        <v>0</v>
      </c>
      <c r="X11" s="1587"/>
      <c r="Y11" s="865"/>
      <c r="Z11" s="18"/>
      <c r="AA11" s="1583">
        <v>0</v>
      </c>
      <c r="AB11" s="43">
        <v>0</v>
      </c>
      <c r="AC11" s="1583">
        <v>0</v>
      </c>
      <c r="AD11" s="1583">
        <v>0</v>
      </c>
      <c r="AE11" s="1583">
        <v>0</v>
      </c>
      <c r="AF11" s="1587"/>
      <c r="AG11" s="872"/>
      <c r="AH11" s="18"/>
      <c r="AI11" s="1583">
        <v>115165</v>
      </c>
      <c r="AJ11" s="43">
        <v>1</v>
      </c>
      <c r="AK11" s="1583">
        <v>115165</v>
      </c>
      <c r="AL11" s="1583">
        <v>115165</v>
      </c>
      <c r="AM11" s="1583">
        <v>0</v>
      </c>
      <c r="AN11" s="1587"/>
      <c r="AO11" s="878"/>
      <c r="AP11" s="9"/>
      <c r="AQ11" s="19"/>
      <c r="AR11" s="20"/>
      <c r="AS11" s="21"/>
    </row>
    <row r="12" spans="1:45" s="8" customFormat="1" ht="16">
      <c r="A12" s="7"/>
      <c r="B12" s="8" t="s">
        <v>79</v>
      </c>
      <c r="C12" s="1583">
        <v>0</v>
      </c>
      <c r="D12" s="43">
        <v>0</v>
      </c>
      <c r="E12" s="1583">
        <v>0</v>
      </c>
      <c r="F12" s="1583">
        <v>0</v>
      </c>
      <c r="G12" s="1583">
        <v>0</v>
      </c>
      <c r="H12" s="1587"/>
      <c r="I12" s="853"/>
      <c r="J12" s="18"/>
      <c r="K12" s="1583">
        <v>876122</v>
      </c>
      <c r="L12" s="43">
        <v>162</v>
      </c>
      <c r="M12" s="1583">
        <v>5408</v>
      </c>
      <c r="N12" s="1583">
        <v>5000</v>
      </c>
      <c r="O12" s="1583">
        <v>3351</v>
      </c>
      <c r="P12" s="1587"/>
      <c r="Q12" s="859"/>
      <c r="R12" s="18"/>
      <c r="S12" s="1583">
        <v>0</v>
      </c>
      <c r="T12" s="43">
        <v>0</v>
      </c>
      <c r="U12" s="1583">
        <v>0</v>
      </c>
      <c r="V12" s="1583">
        <v>0</v>
      </c>
      <c r="W12" s="1583">
        <v>0</v>
      </c>
      <c r="X12" s="1587"/>
      <c r="Y12" s="865"/>
      <c r="Z12" s="18"/>
      <c r="AA12" s="1583">
        <v>954227</v>
      </c>
      <c r="AB12" s="43">
        <v>69</v>
      </c>
      <c r="AC12" s="1583">
        <v>13829</v>
      </c>
      <c r="AD12" s="1583">
        <v>8500</v>
      </c>
      <c r="AE12" s="1583">
        <v>9083</v>
      </c>
      <c r="AF12" s="1587"/>
      <c r="AG12" s="872"/>
      <c r="AH12" s="18"/>
      <c r="AI12" s="1583">
        <v>29360</v>
      </c>
      <c r="AJ12" s="43">
        <v>10</v>
      </c>
      <c r="AK12" s="1583">
        <v>2936</v>
      </c>
      <c r="AL12" s="1583">
        <v>3000</v>
      </c>
      <c r="AM12" s="1583">
        <v>202</v>
      </c>
      <c r="AN12" s="1587"/>
      <c r="AO12" s="878"/>
      <c r="AP12" s="9"/>
      <c r="AQ12" s="19"/>
      <c r="AR12" s="20"/>
      <c r="AS12" s="21"/>
    </row>
    <row r="13" spans="1:45" s="8" customFormat="1" ht="16">
      <c r="A13" s="7"/>
      <c r="B13" s="8" t="s">
        <v>80</v>
      </c>
      <c r="C13" s="1583">
        <v>0</v>
      </c>
      <c r="D13" s="43">
        <v>0</v>
      </c>
      <c r="E13" s="1583">
        <v>0</v>
      </c>
      <c r="F13" s="1583">
        <v>0</v>
      </c>
      <c r="G13" s="1583">
        <v>0</v>
      </c>
      <c r="H13" s="1587"/>
      <c r="I13" s="853"/>
      <c r="J13" s="18"/>
      <c r="K13" s="1583">
        <v>0</v>
      </c>
      <c r="L13" s="43">
        <v>0</v>
      </c>
      <c r="M13" s="1583">
        <v>0</v>
      </c>
      <c r="N13" s="1583">
        <v>0</v>
      </c>
      <c r="O13" s="1583">
        <v>0</v>
      </c>
      <c r="P13" s="1587"/>
      <c r="Q13" s="859"/>
      <c r="R13" s="18"/>
      <c r="S13" s="1583">
        <v>111200</v>
      </c>
      <c r="T13" s="43">
        <v>2</v>
      </c>
      <c r="U13" s="1583">
        <v>55600</v>
      </c>
      <c r="V13" s="1583">
        <v>55600</v>
      </c>
      <c r="W13" s="1583">
        <v>61660</v>
      </c>
      <c r="X13" s="1587"/>
      <c r="Y13" s="865"/>
      <c r="Z13" s="18"/>
      <c r="AA13" s="1583">
        <v>149168</v>
      </c>
      <c r="AB13" s="43">
        <v>15</v>
      </c>
      <c r="AC13" s="1583">
        <v>9945</v>
      </c>
      <c r="AD13" s="1583">
        <v>7500</v>
      </c>
      <c r="AE13" s="1583">
        <v>8401</v>
      </c>
      <c r="AF13" s="1587"/>
      <c r="AG13" s="872"/>
      <c r="AH13" s="18"/>
      <c r="AI13" s="1583">
        <v>14813</v>
      </c>
      <c r="AJ13" s="43">
        <v>3</v>
      </c>
      <c r="AK13" s="1583">
        <v>4938</v>
      </c>
      <c r="AL13" s="1583">
        <v>3091</v>
      </c>
      <c r="AM13" s="1583">
        <v>3302</v>
      </c>
      <c r="AN13" s="1587"/>
      <c r="AO13" s="878"/>
      <c r="AP13" s="9"/>
      <c r="AQ13" s="19"/>
      <c r="AR13" s="20"/>
      <c r="AS13" s="21"/>
    </row>
    <row r="14" spans="1:45" s="8" customFormat="1" ht="16">
      <c r="A14" s="7"/>
      <c r="B14" s="8" t="s">
        <v>81</v>
      </c>
      <c r="C14" s="1583">
        <v>0</v>
      </c>
      <c r="D14" s="43">
        <v>0</v>
      </c>
      <c r="E14" s="1583">
        <v>0</v>
      </c>
      <c r="F14" s="1583">
        <v>0</v>
      </c>
      <c r="G14" s="1583">
        <v>0</v>
      </c>
      <c r="H14" s="1583">
        <v>0</v>
      </c>
      <c r="I14" s="852">
        <v>0</v>
      </c>
      <c r="J14" s="18"/>
      <c r="K14" s="1583">
        <v>0</v>
      </c>
      <c r="L14" s="43">
        <v>0</v>
      </c>
      <c r="M14" s="1583">
        <v>0</v>
      </c>
      <c r="N14" s="1583">
        <v>0</v>
      </c>
      <c r="O14" s="1583">
        <v>0</v>
      </c>
      <c r="P14" s="1583">
        <v>0</v>
      </c>
      <c r="Q14" s="858">
        <v>0</v>
      </c>
      <c r="R14" s="18"/>
      <c r="S14" s="1583">
        <v>0</v>
      </c>
      <c r="T14" s="43">
        <v>0</v>
      </c>
      <c r="U14" s="1583">
        <v>0</v>
      </c>
      <c r="V14" s="1583">
        <v>0</v>
      </c>
      <c r="W14" s="1583">
        <v>0</v>
      </c>
      <c r="X14" s="1583">
        <v>0</v>
      </c>
      <c r="Y14" s="864">
        <v>0</v>
      </c>
      <c r="Z14" s="18"/>
      <c r="AA14" s="1583">
        <v>0</v>
      </c>
      <c r="AB14" s="43">
        <v>0</v>
      </c>
      <c r="AC14" s="1583">
        <v>0</v>
      </c>
      <c r="AD14" s="1583">
        <v>0</v>
      </c>
      <c r="AE14" s="1583">
        <v>0</v>
      </c>
      <c r="AF14" s="1583">
        <v>0</v>
      </c>
      <c r="AG14" s="871">
        <v>0</v>
      </c>
      <c r="AH14" s="18"/>
      <c r="AI14" s="1583">
        <v>0</v>
      </c>
      <c r="AJ14" s="43">
        <v>0</v>
      </c>
      <c r="AK14" s="1583">
        <v>0</v>
      </c>
      <c r="AL14" s="1583">
        <v>0</v>
      </c>
      <c r="AM14" s="1583">
        <v>0</v>
      </c>
      <c r="AN14" s="1583">
        <v>0</v>
      </c>
      <c r="AO14" s="877">
        <v>0</v>
      </c>
      <c r="AP14" s="9"/>
      <c r="AQ14" s="19"/>
      <c r="AR14" s="20"/>
      <c r="AS14" s="21"/>
    </row>
    <row r="15" spans="1:45" s="8" customFormat="1" ht="16">
      <c r="A15" s="7"/>
      <c r="B15" s="8" t="s">
        <v>82</v>
      </c>
      <c r="C15" s="1583">
        <v>9657117.75</v>
      </c>
      <c r="D15" s="43">
        <v>224</v>
      </c>
      <c r="E15" s="1583">
        <v>43112.13</v>
      </c>
      <c r="F15" s="1583">
        <v>38651.379999999997</v>
      </c>
      <c r="G15" s="1583">
        <v>27894.240000000002</v>
      </c>
      <c r="H15" s="1587"/>
      <c r="I15" s="853"/>
      <c r="J15" s="18"/>
      <c r="K15" s="1583">
        <v>17319395</v>
      </c>
      <c r="L15" s="43">
        <v>409</v>
      </c>
      <c r="M15" s="1583">
        <v>42346</v>
      </c>
      <c r="N15" s="1583">
        <v>29164</v>
      </c>
      <c r="O15" s="1583">
        <v>41535</v>
      </c>
      <c r="P15" s="1587"/>
      <c r="Q15" s="859"/>
      <c r="R15" s="18"/>
      <c r="S15" s="1583">
        <v>0</v>
      </c>
      <c r="T15" s="43">
        <v>0</v>
      </c>
      <c r="U15" s="1583">
        <v>0</v>
      </c>
      <c r="V15" s="1583">
        <v>0</v>
      </c>
      <c r="W15" s="1583">
        <v>0</v>
      </c>
      <c r="X15" s="1587"/>
      <c r="Y15" s="865"/>
      <c r="Z15" s="18"/>
      <c r="AA15" s="1583">
        <v>0</v>
      </c>
      <c r="AB15" s="43">
        <v>0</v>
      </c>
      <c r="AC15" s="1583">
        <v>0</v>
      </c>
      <c r="AD15" s="1583">
        <v>0</v>
      </c>
      <c r="AE15" s="1583">
        <v>0</v>
      </c>
      <c r="AF15" s="1587"/>
      <c r="AG15" s="872"/>
      <c r="AH15" s="18"/>
      <c r="AI15" s="1583">
        <v>0</v>
      </c>
      <c r="AJ15" s="43">
        <v>0</v>
      </c>
      <c r="AK15" s="1583">
        <v>0</v>
      </c>
      <c r="AL15" s="1583">
        <v>0</v>
      </c>
      <c r="AM15" s="1583">
        <v>0</v>
      </c>
      <c r="AN15" s="1587"/>
      <c r="AO15" s="878"/>
      <c r="AP15" s="9"/>
      <c r="AQ15" s="19"/>
      <c r="AR15" s="20"/>
      <c r="AS15" s="21"/>
    </row>
    <row r="16" spans="1:45" s="8" customFormat="1" ht="16">
      <c r="A16" s="7"/>
      <c r="B16" s="8" t="s">
        <v>83</v>
      </c>
      <c r="C16" s="1583">
        <v>0</v>
      </c>
      <c r="D16" s="43">
        <v>0</v>
      </c>
      <c r="E16" s="1583">
        <v>0</v>
      </c>
      <c r="F16" s="1583">
        <v>0</v>
      </c>
      <c r="G16" s="1583">
        <v>0</v>
      </c>
      <c r="H16" s="1587"/>
      <c r="I16" s="853"/>
      <c r="J16" s="18"/>
      <c r="K16" s="1583">
        <v>0</v>
      </c>
      <c r="L16" s="43">
        <v>0</v>
      </c>
      <c r="M16" s="1583">
        <v>0</v>
      </c>
      <c r="N16" s="1583">
        <v>0</v>
      </c>
      <c r="O16" s="1583">
        <v>0</v>
      </c>
      <c r="P16" s="1587"/>
      <c r="Q16" s="859"/>
      <c r="R16" s="18"/>
      <c r="S16" s="1583">
        <v>0</v>
      </c>
      <c r="T16" s="43">
        <v>0</v>
      </c>
      <c r="U16" s="1583">
        <v>0</v>
      </c>
      <c r="V16" s="1583">
        <v>0</v>
      </c>
      <c r="W16" s="1583">
        <v>0</v>
      </c>
      <c r="X16" s="1587"/>
      <c r="Y16" s="865"/>
      <c r="Z16" s="18"/>
      <c r="AA16" s="1583">
        <v>0</v>
      </c>
      <c r="AB16" s="43">
        <v>0</v>
      </c>
      <c r="AC16" s="1583">
        <v>0</v>
      </c>
      <c r="AD16" s="1583">
        <v>0</v>
      </c>
      <c r="AE16" s="1583">
        <v>0</v>
      </c>
      <c r="AF16" s="1587"/>
      <c r="AG16" s="872"/>
      <c r="AH16" s="18"/>
      <c r="AI16" s="1583">
        <v>0</v>
      </c>
      <c r="AJ16" s="43">
        <v>0</v>
      </c>
      <c r="AK16" s="1583">
        <v>0</v>
      </c>
      <c r="AL16" s="1583">
        <v>0</v>
      </c>
      <c r="AM16" s="1583">
        <v>0</v>
      </c>
      <c r="AN16" s="1587"/>
      <c r="AO16" s="878"/>
      <c r="AP16" s="9"/>
      <c r="AQ16" s="19"/>
      <c r="AR16" s="20"/>
      <c r="AS16" s="21"/>
    </row>
    <row r="17" spans="1:45" s="8" customFormat="1" ht="16">
      <c r="A17" s="7"/>
      <c r="B17" s="8" t="s">
        <v>84</v>
      </c>
      <c r="C17" s="1583">
        <v>0</v>
      </c>
      <c r="D17" s="43">
        <v>0</v>
      </c>
      <c r="E17" s="1583">
        <v>0</v>
      </c>
      <c r="F17" s="1583">
        <v>0</v>
      </c>
      <c r="G17" s="1583">
        <v>0</v>
      </c>
      <c r="H17" s="1587"/>
      <c r="I17" s="853"/>
      <c r="J17" s="18"/>
      <c r="K17" s="1583">
        <v>0</v>
      </c>
      <c r="L17" s="43">
        <v>0</v>
      </c>
      <c r="M17" s="1583">
        <v>0</v>
      </c>
      <c r="N17" s="1583">
        <v>0</v>
      </c>
      <c r="O17" s="1583">
        <v>0</v>
      </c>
      <c r="P17" s="1587"/>
      <c r="Q17" s="859"/>
      <c r="R17" s="18"/>
      <c r="S17" s="1583">
        <v>0</v>
      </c>
      <c r="T17" s="43">
        <v>0</v>
      </c>
      <c r="U17" s="1583">
        <v>0</v>
      </c>
      <c r="V17" s="1583">
        <v>0</v>
      </c>
      <c r="W17" s="1583">
        <v>0</v>
      </c>
      <c r="X17" s="1587"/>
      <c r="Y17" s="865"/>
      <c r="Z17" s="18"/>
      <c r="AA17" s="1583">
        <v>0</v>
      </c>
      <c r="AB17" s="43">
        <v>0</v>
      </c>
      <c r="AC17" s="1583">
        <v>0</v>
      </c>
      <c r="AD17" s="1583">
        <v>0</v>
      </c>
      <c r="AE17" s="1583">
        <v>0</v>
      </c>
      <c r="AF17" s="1587"/>
      <c r="AG17" s="872"/>
      <c r="AH17" s="18"/>
      <c r="AI17" s="1583">
        <v>0</v>
      </c>
      <c r="AJ17" s="43">
        <v>0</v>
      </c>
      <c r="AK17" s="1583">
        <v>0</v>
      </c>
      <c r="AL17" s="1583">
        <v>0</v>
      </c>
      <c r="AM17" s="1583">
        <v>0</v>
      </c>
      <c r="AN17" s="1587"/>
      <c r="AO17" s="878"/>
      <c r="AP17" s="9"/>
      <c r="AQ17" s="19"/>
      <c r="AR17" s="20"/>
      <c r="AS17" s="21"/>
    </row>
    <row r="18" spans="1:45" s="8" customFormat="1" ht="16">
      <c r="A18" s="7"/>
      <c r="B18" s="8" t="s">
        <v>85</v>
      </c>
      <c r="C18" s="1584">
        <v>0</v>
      </c>
      <c r="D18" s="43">
        <v>0</v>
      </c>
      <c r="E18" s="1584">
        <v>0</v>
      </c>
      <c r="F18" s="1584">
        <v>0</v>
      </c>
      <c r="G18" s="1584">
        <v>0</v>
      </c>
      <c r="H18" s="1587"/>
      <c r="I18" s="853"/>
      <c r="J18" s="22"/>
      <c r="K18" s="1584">
        <v>0</v>
      </c>
      <c r="L18" s="43">
        <v>0</v>
      </c>
      <c r="M18" s="1584">
        <v>0</v>
      </c>
      <c r="N18" s="1584">
        <v>0</v>
      </c>
      <c r="O18" s="1584">
        <v>0</v>
      </c>
      <c r="P18" s="1587"/>
      <c r="Q18" s="859"/>
      <c r="R18" s="22"/>
      <c r="S18" s="1584">
        <v>0</v>
      </c>
      <c r="T18" s="43">
        <v>0</v>
      </c>
      <c r="U18" s="1584">
        <v>0</v>
      </c>
      <c r="V18" s="1584">
        <v>0</v>
      </c>
      <c r="W18" s="1584">
        <v>0</v>
      </c>
      <c r="X18" s="1587"/>
      <c r="Y18" s="865"/>
      <c r="Z18" s="22"/>
      <c r="AA18" s="1584">
        <v>69900</v>
      </c>
      <c r="AB18" s="43">
        <v>1</v>
      </c>
      <c r="AC18" s="1584">
        <v>69900</v>
      </c>
      <c r="AD18" s="1584">
        <v>69900</v>
      </c>
      <c r="AE18" s="1584">
        <v>0</v>
      </c>
      <c r="AF18" s="1587"/>
      <c r="AG18" s="872"/>
      <c r="AH18" s="22"/>
      <c r="AI18" s="1584">
        <v>780207</v>
      </c>
      <c r="AJ18" s="43">
        <v>15</v>
      </c>
      <c r="AK18" s="1584">
        <v>52014</v>
      </c>
      <c r="AL18" s="1584">
        <v>48033</v>
      </c>
      <c r="AM18" s="1584">
        <v>38223</v>
      </c>
      <c r="AN18" s="1587"/>
      <c r="AO18" s="878"/>
      <c r="AP18" s="9"/>
      <c r="AQ18" s="19"/>
      <c r="AR18" s="20"/>
      <c r="AS18" s="21"/>
    </row>
    <row r="19" spans="1:45" s="8" customFormat="1" ht="16">
      <c r="A19" s="7"/>
      <c r="B19" s="8" t="s">
        <v>86</v>
      </c>
      <c r="C19" s="1584">
        <f>C50*D50*E50*7.85</f>
        <v>792955.32439199998</v>
      </c>
      <c r="D19" s="43">
        <f>D50</f>
        <v>12</v>
      </c>
      <c r="E19" s="1584">
        <f t="shared" ref="E19" si="0">C19/D19</f>
        <v>66079.610365999994</v>
      </c>
      <c r="F19" s="1587"/>
      <c r="G19" s="1587"/>
      <c r="H19" s="1587"/>
      <c r="I19" s="853"/>
      <c r="J19" s="22"/>
      <c r="K19" s="1584">
        <f>K50*L50*M50*7.85</f>
        <v>2457792.5471999999</v>
      </c>
      <c r="L19" s="43">
        <f>L50</f>
        <v>59</v>
      </c>
      <c r="M19" s="1584">
        <f>K19/L19</f>
        <v>41657.500800000002</v>
      </c>
      <c r="N19" s="1587"/>
      <c r="O19" s="1587"/>
      <c r="P19" s="1587"/>
      <c r="Q19" s="859"/>
      <c r="R19" s="22"/>
      <c r="S19" s="1584">
        <f>S50*T50*U50*7.85</f>
        <v>4661262.9060499994</v>
      </c>
      <c r="T19" s="43">
        <f>T50</f>
        <v>134</v>
      </c>
      <c r="U19" s="1584">
        <f t="shared" ref="U19" si="1">S19/T19</f>
        <v>34785.544074999998</v>
      </c>
      <c r="V19" s="1587"/>
      <c r="W19" s="1587"/>
      <c r="X19" s="1587"/>
      <c r="Y19" s="865"/>
      <c r="Z19" s="22"/>
      <c r="AA19" s="1584">
        <f>AA50*AB50*AC50*7.85</f>
        <v>1182738.841155</v>
      </c>
      <c r="AB19" s="43">
        <f>AB50</f>
        <v>27</v>
      </c>
      <c r="AC19" s="1584">
        <f>AA19/AB19</f>
        <v>43805.142265000002</v>
      </c>
      <c r="AD19" s="1587"/>
      <c r="AE19" s="1587"/>
      <c r="AF19" s="1587"/>
      <c r="AG19" s="872"/>
      <c r="AH19" s="22"/>
      <c r="AI19" s="1584">
        <f>AI50*AJ50*AK50*7.85</f>
        <v>18382822.813799996</v>
      </c>
      <c r="AJ19" s="43">
        <f>AJ50</f>
        <v>684</v>
      </c>
      <c r="AK19" s="1584">
        <f>AI19/AJ19</f>
        <v>26875.471949999996</v>
      </c>
      <c r="AL19" s="1587"/>
      <c r="AM19" s="1587"/>
      <c r="AN19" s="1587"/>
      <c r="AO19" s="878"/>
      <c r="AP19" s="9"/>
      <c r="AQ19" s="19"/>
      <c r="AR19" s="20"/>
      <c r="AS19" s="21"/>
    </row>
    <row r="20" spans="1:45" s="8" customFormat="1">
      <c r="A20" s="7"/>
      <c r="B20" s="23"/>
      <c r="C20" s="1585"/>
      <c r="D20" s="43"/>
      <c r="E20" s="1585"/>
      <c r="F20" s="1585"/>
      <c r="G20" s="1585"/>
      <c r="H20" s="1585"/>
      <c r="I20" s="854"/>
      <c r="J20" s="24"/>
      <c r="K20" s="1585"/>
      <c r="L20" s="43"/>
      <c r="M20" s="1585"/>
      <c r="N20" s="1585"/>
      <c r="O20" s="1585"/>
      <c r="P20" s="1585"/>
      <c r="Q20" s="860"/>
      <c r="R20" s="24"/>
      <c r="S20" s="1585"/>
      <c r="T20" s="43"/>
      <c r="U20" s="1585"/>
      <c r="V20" s="1585"/>
      <c r="W20" s="1585"/>
      <c r="X20" s="1585"/>
      <c r="Y20" s="866"/>
      <c r="Z20" s="24"/>
      <c r="AA20" s="1585"/>
      <c r="AB20" s="43"/>
      <c r="AC20" s="1585"/>
      <c r="AD20" s="1585"/>
      <c r="AE20" s="1585"/>
      <c r="AF20" s="1585"/>
      <c r="AG20" s="873"/>
      <c r="AH20" s="24"/>
      <c r="AI20" s="1585"/>
      <c r="AJ20" s="43"/>
      <c r="AK20" s="1585"/>
      <c r="AL20" s="1585"/>
      <c r="AM20" s="1585"/>
      <c r="AN20" s="1585"/>
      <c r="AO20" s="879"/>
      <c r="AP20" s="9"/>
      <c r="AQ20" s="9"/>
      <c r="AR20" s="9"/>
      <c r="AS20" s="9"/>
    </row>
    <row r="21" spans="1:45" s="8" customFormat="1">
      <c r="A21" s="7"/>
      <c r="B21" s="25" t="s">
        <v>62</v>
      </c>
      <c r="C21" s="1586"/>
      <c r="D21" s="43"/>
      <c r="E21" s="1586"/>
      <c r="F21" s="1586"/>
      <c r="G21" s="1586"/>
      <c r="H21" s="1586"/>
      <c r="I21" s="855"/>
      <c r="K21" s="1586"/>
      <c r="L21" s="43"/>
      <c r="M21" s="1586"/>
      <c r="N21" s="1586"/>
      <c r="O21" s="1586"/>
      <c r="P21" s="1586"/>
      <c r="Q21" s="861"/>
      <c r="S21" s="1586"/>
      <c r="T21" s="43"/>
      <c r="U21" s="1586"/>
      <c r="V21" s="1586"/>
      <c r="W21" s="1586"/>
      <c r="X21" s="1586"/>
      <c r="Y21" s="867"/>
      <c r="AA21" s="1586"/>
      <c r="AB21" s="43"/>
      <c r="AC21" s="1586"/>
      <c r="AD21" s="1586"/>
      <c r="AE21" s="1586"/>
      <c r="AF21" s="1586"/>
      <c r="AG21" s="874"/>
      <c r="AI21" s="1586"/>
      <c r="AJ21" s="43"/>
      <c r="AK21" s="1586"/>
      <c r="AL21" s="1586"/>
      <c r="AM21" s="1586"/>
      <c r="AN21" s="1586"/>
      <c r="AO21" s="880"/>
      <c r="AP21" s="9"/>
      <c r="AQ21" s="9"/>
      <c r="AR21" s="9"/>
      <c r="AS21" s="9"/>
    </row>
    <row r="22" spans="1:45" s="8" customFormat="1" ht="16">
      <c r="A22" s="7"/>
      <c r="B22" s="23" t="s">
        <v>87</v>
      </c>
      <c r="C22" s="1583">
        <v>308292.88</v>
      </c>
      <c r="D22" s="43">
        <v>6</v>
      </c>
      <c r="E22" s="1583">
        <v>51382.15</v>
      </c>
      <c r="F22" s="1583">
        <v>42054.11</v>
      </c>
      <c r="G22" s="1583">
        <v>33844.19</v>
      </c>
      <c r="H22" s="1583">
        <v>382.7</v>
      </c>
      <c r="I22" s="852">
        <v>0.40624199999999999</v>
      </c>
      <c r="J22" s="18"/>
      <c r="K22" s="1583">
        <v>26458864</v>
      </c>
      <c r="L22" s="43">
        <v>408</v>
      </c>
      <c r="M22" s="1583">
        <v>64850</v>
      </c>
      <c r="N22" s="1583">
        <v>49657</v>
      </c>
      <c r="O22" s="1583">
        <v>60275</v>
      </c>
      <c r="P22" s="1583">
        <v>421</v>
      </c>
      <c r="Q22" s="858">
        <v>0.35424499999999998</v>
      </c>
      <c r="R22" s="18"/>
      <c r="S22" s="1583">
        <v>3819652</v>
      </c>
      <c r="T22" s="43">
        <v>102</v>
      </c>
      <c r="U22" s="1583">
        <v>37448</v>
      </c>
      <c r="V22" s="1583">
        <v>25951</v>
      </c>
      <c r="W22" s="1583">
        <v>30589</v>
      </c>
      <c r="X22" s="1583">
        <v>0</v>
      </c>
      <c r="Y22" s="864">
        <v>0</v>
      </c>
      <c r="Z22" s="18"/>
      <c r="AA22" s="1583">
        <v>9404331</v>
      </c>
      <c r="AB22" s="43">
        <v>220</v>
      </c>
      <c r="AC22" s="1583">
        <v>42747</v>
      </c>
      <c r="AD22" s="1583">
        <v>27687</v>
      </c>
      <c r="AE22" s="1583">
        <v>55355</v>
      </c>
      <c r="AF22" s="1583">
        <v>338</v>
      </c>
      <c r="AG22" s="871">
        <v>0.32164999999999999</v>
      </c>
      <c r="AH22" s="18"/>
      <c r="AI22" s="1583">
        <v>3793445</v>
      </c>
      <c r="AJ22" s="43">
        <v>73</v>
      </c>
      <c r="AK22" s="1583">
        <v>51965</v>
      </c>
      <c r="AL22" s="1583">
        <v>36963</v>
      </c>
      <c r="AM22" s="1583">
        <v>52202</v>
      </c>
      <c r="AN22" s="1583">
        <v>873</v>
      </c>
      <c r="AO22" s="877">
        <v>0.46743000000000001</v>
      </c>
      <c r="AP22" s="9"/>
      <c r="AQ22" s="19"/>
      <c r="AR22" s="20"/>
      <c r="AS22" s="21"/>
    </row>
    <row r="23" spans="1:45" s="8" customFormat="1" ht="16">
      <c r="A23" s="7"/>
      <c r="B23" s="23" t="s">
        <v>88</v>
      </c>
      <c r="C23" s="1583">
        <v>202715.31</v>
      </c>
      <c r="D23" s="43">
        <v>4</v>
      </c>
      <c r="E23" s="1583">
        <v>50678.83</v>
      </c>
      <c r="F23" s="1583">
        <v>42054.11</v>
      </c>
      <c r="G23" s="1583">
        <v>35488.57</v>
      </c>
      <c r="H23" s="1583">
        <v>364.59</v>
      </c>
      <c r="I23" s="852">
        <v>0.409549</v>
      </c>
      <c r="J23" s="18"/>
      <c r="K23" s="1583">
        <v>19896741</v>
      </c>
      <c r="L23" s="43">
        <v>299</v>
      </c>
      <c r="M23" s="1583">
        <v>66544</v>
      </c>
      <c r="N23" s="1583">
        <v>50670</v>
      </c>
      <c r="O23" s="1583">
        <v>64248</v>
      </c>
      <c r="P23" s="1583">
        <v>450</v>
      </c>
      <c r="Q23" s="858">
        <v>0.36965999999999999</v>
      </c>
      <c r="R23" s="18"/>
      <c r="S23" s="1583">
        <v>4170901</v>
      </c>
      <c r="T23" s="43">
        <v>112</v>
      </c>
      <c r="U23" s="1583">
        <v>37240</v>
      </c>
      <c r="V23" s="1583">
        <v>26580</v>
      </c>
      <c r="W23" s="1583">
        <v>30012</v>
      </c>
      <c r="X23" s="1583">
        <v>0</v>
      </c>
      <c r="Y23" s="864">
        <v>0</v>
      </c>
      <c r="Z23" s="18"/>
      <c r="AA23" s="1583">
        <v>6997733</v>
      </c>
      <c r="AB23" s="43">
        <v>189</v>
      </c>
      <c r="AC23" s="1583">
        <v>37025</v>
      </c>
      <c r="AD23" s="1583">
        <v>24700</v>
      </c>
      <c r="AE23" s="1583">
        <v>47296</v>
      </c>
      <c r="AF23" s="1583">
        <v>317</v>
      </c>
      <c r="AG23" s="871">
        <v>0.32458900000000002</v>
      </c>
      <c r="AH23" s="18"/>
      <c r="AI23" s="1583">
        <v>1454524</v>
      </c>
      <c r="AJ23" s="43">
        <v>30</v>
      </c>
      <c r="AK23" s="1583">
        <v>48484</v>
      </c>
      <c r="AL23" s="1583">
        <v>37475</v>
      </c>
      <c r="AM23" s="1583">
        <v>41185</v>
      </c>
      <c r="AN23" s="1583">
        <v>713</v>
      </c>
      <c r="AO23" s="877">
        <v>0.40944000000000003</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243747.58</v>
      </c>
      <c r="D49" s="43">
        <v>35</v>
      </c>
      <c r="E49" s="29"/>
      <c r="F49" s="856"/>
      <c r="G49" s="856"/>
      <c r="H49" s="856"/>
      <c r="I49" s="856"/>
      <c r="K49" s="1583">
        <v>162055</v>
      </c>
      <c r="L49" s="43">
        <v>484</v>
      </c>
      <c r="M49" s="46"/>
      <c r="N49" s="862"/>
      <c r="O49" s="862"/>
      <c r="P49" s="862"/>
      <c r="Q49" s="862"/>
      <c r="S49" s="1583">
        <v>128922</v>
      </c>
      <c r="T49" s="43">
        <v>225</v>
      </c>
      <c r="U49" s="46"/>
      <c r="V49" s="868"/>
      <c r="W49" s="868"/>
      <c r="X49" s="870"/>
      <c r="Y49" s="868"/>
      <c r="AA49" s="1583">
        <v>169171</v>
      </c>
      <c r="AB49" s="43">
        <v>28</v>
      </c>
      <c r="AC49" s="46"/>
      <c r="AD49" s="875"/>
      <c r="AE49" s="875"/>
      <c r="AF49" s="875"/>
      <c r="AG49" s="875"/>
      <c r="AI49" s="1583">
        <v>165658</v>
      </c>
      <c r="AJ49" s="43">
        <v>1491</v>
      </c>
      <c r="AK49" s="29"/>
      <c r="AL49" s="881"/>
      <c r="AM49" s="881"/>
      <c r="AN49" s="881"/>
      <c r="AO49" s="881"/>
      <c r="AP49" s="9"/>
      <c r="AQ49" s="31"/>
      <c r="AR49" s="21"/>
      <c r="AS49" s="32"/>
    </row>
    <row r="50" spans="1:45" s="8" customFormat="1">
      <c r="A50" s="7"/>
      <c r="B50" s="8" t="s">
        <v>63</v>
      </c>
      <c r="C50" s="1583">
        <v>263880.40000000002</v>
      </c>
      <c r="D50" s="43">
        <v>12</v>
      </c>
      <c r="E50" s="33">
        <v>3.1899999999999998E-2</v>
      </c>
      <c r="F50" s="857">
        <v>3.0374999999999999E-2</v>
      </c>
      <c r="G50" s="857">
        <v>1.1599999999999999E-2</v>
      </c>
      <c r="H50" s="1588">
        <v>248.52</v>
      </c>
      <c r="I50" s="857">
        <v>0.17744199999999999</v>
      </c>
      <c r="K50" s="1583">
        <v>184260</v>
      </c>
      <c r="L50" s="43">
        <v>59</v>
      </c>
      <c r="M50" s="47">
        <v>2.8799999999999999E-2</v>
      </c>
      <c r="N50" s="863">
        <v>2.75E-2</v>
      </c>
      <c r="O50" s="863">
        <v>6.4999999999999997E-3</v>
      </c>
      <c r="P50" s="1588">
        <v>306</v>
      </c>
      <c r="Q50" s="863">
        <v>0.25</v>
      </c>
      <c r="S50" s="1583">
        <v>132277</v>
      </c>
      <c r="T50" s="43">
        <v>134</v>
      </c>
      <c r="U50" s="47">
        <v>3.3500000000000002E-2</v>
      </c>
      <c r="V50" s="869">
        <v>3.2399999999999998E-2</v>
      </c>
      <c r="W50" s="869">
        <v>1.35E-2</v>
      </c>
      <c r="X50" s="1588">
        <v>275</v>
      </c>
      <c r="Y50" s="869">
        <v>0.248608</v>
      </c>
      <c r="AA50" s="1583">
        <v>190453</v>
      </c>
      <c r="AB50" s="43">
        <v>27</v>
      </c>
      <c r="AC50" s="47">
        <v>2.93E-2</v>
      </c>
      <c r="AD50" s="876">
        <v>2.5749999999999999E-2</v>
      </c>
      <c r="AE50" s="876">
        <v>1.5800000000000002E-2</v>
      </c>
      <c r="AF50" s="1588">
        <v>244</v>
      </c>
      <c r="AG50" s="876">
        <v>0.19716</v>
      </c>
      <c r="AI50" s="1583">
        <v>156330</v>
      </c>
      <c r="AJ50" s="43">
        <v>684</v>
      </c>
      <c r="AK50" s="33">
        <v>2.1899999999999999E-2</v>
      </c>
      <c r="AL50" s="882">
        <v>2.0650000000000002E-2</v>
      </c>
      <c r="AM50" s="882">
        <v>1.04E-2</v>
      </c>
      <c r="AN50" s="1588">
        <v>269</v>
      </c>
      <c r="AO50" s="882">
        <v>0.189113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M51" sqref="AM51"/>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T24" sqref="T24"/>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290700</v>
      </c>
      <c r="D6" s="43">
        <v>8</v>
      </c>
      <c r="E6" s="1583">
        <v>36337.5</v>
      </c>
      <c r="F6" s="1583">
        <v>29550</v>
      </c>
      <c r="G6" s="1583">
        <v>25454.33</v>
      </c>
      <c r="H6" s="1583">
        <v>61.15</v>
      </c>
      <c r="I6" s="78">
        <v>9.4638E-2</v>
      </c>
      <c r="J6" s="18"/>
      <c r="K6" s="1583">
        <v>715353</v>
      </c>
      <c r="L6" s="43">
        <v>11</v>
      </c>
      <c r="M6" s="1583">
        <v>65032</v>
      </c>
      <c r="N6" s="1583">
        <v>48210</v>
      </c>
      <c r="O6" s="1583">
        <v>47865</v>
      </c>
      <c r="P6" s="1583">
        <v>479</v>
      </c>
      <c r="Q6" s="83">
        <v>0.36911300000000002</v>
      </c>
      <c r="R6" s="18"/>
      <c r="S6" s="1583">
        <v>799663</v>
      </c>
      <c r="T6" s="43">
        <v>24</v>
      </c>
      <c r="U6" s="1583">
        <v>33319</v>
      </c>
      <c r="V6" s="1583">
        <v>23594</v>
      </c>
      <c r="W6" s="1583">
        <v>32834</v>
      </c>
      <c r="X6" s="1583">
        <v>240</v>
      </c>
      <c r="Y6" s="88">
        <v>0.28605199999999997</v>
      </c>
      <c r="Z6" s="18"/>
      <c r="AA6" s="1583">
        <v>641220</v>
      </c>
      <c r="AB6" s="43">
        <v>20</v>
      </c>
      <c r="AC6" s="1583">
        <v>32061</v>
      </c>
      <c r="AD6" s="1583">
        <v>32634</v>
      </c>
      <c r="AE6" s="1583">
        <v>18155</v>
      </c>
      <c r="AF6" s="1583">
        <v>415</v>
      </c>
      <c r="AG6" s="93">
        <v>0.43510300000000002</v>
      </c>
      <c r="AH6" s="18"/>
      <c r="AI6" s="1583">
        <v>1401670</v>
      </c>
      <c r="AJ6" s="43">
        <v>30</v>
      </c>
      <c r="AK6" s="1583">
        <v>46722</v>
      </c>
      <c r="AL6" s="1583">
        <v>45717</v>
      </c>
      <c r="AM6" s="1583">
        <v>35237</v>
      </c>
      <c r="AN6" s="1583">
        <v>666</v>
      </c>
      <c r="AO6" s="98">
        <v>0.35115000000000002</v>
      </c>
      <c r="AP6" s="9"/>
      <c r="AQ6" s="19"/>
      <c r="AR6" s="20"/>
      <c r="AS6" s="21"/>
    </row>
    <row r="7" spans="1:45" s="8" customFormat="1" ht="16">
      <c r="A7" s="7"/>
      <c r="B7" s="8" t="s">
        <v>74</v>
      </c>
      <c r="C7" s="1583">
        <v>0</v>
      </c>
      <c r="D7" s="43">
        <v>0</v>
      </c>
      <c r="E7" s="1583">
        <v>0</v>
      </c>
      <c r="F7" s="1583">
        <v>0</v>
      </c>
      <c r="G7" s="1583">
        <v>0</v>
      </c>
      <c r="H7" s="1583">
        <v>0</v>
      </c>
      <c r="I7" s="78">
        <v>0</v>
      </c>
      <c r="J7" s="18"/>
      <c r="K7" s="1583">
        <v>68239</v>
      </c>
      <c r="L7" s="43">
        <v>1</v>
      </c>
      <c r="M7" s="1583">
        <v>68239</v>
      </c>
      <c r="N7" s="1583">
        <v>68239</v>
      </c>
      <c r="O7" s="1583">
        <v>0</v>
      </c>
      <c r="P7" s="1583">
        <v>0</v>
      </c>
      <c r="Q7" s="83">
        <v>0</v>
      </c>
      <c r="R7" s="18"/>
      <c r="S7" s="1583">
        <v>600233</v>
      </c>
      <c r="T7" s="43">
        <v>20</v>
      </c>
      <c r="U7" s="1583">
        <v>30012</v>
      </c>
      <c r="V7" s="1583">
        <v>10516</v>
      </c>
      <c r="W7" s="1583">
        <v>43025</v>
      </c>
      <c r="X7" s="1583">
        <v>0</v>
      </c>
      <c r="Y7" s="88">
        <v>0</v>
      </c>
      <c r="Z7" s="18"/>
      <c r="AA7" s="1583">
        <v>104736</v>
      </c>
      <c r="AB7" s="43">
        <v>4</v>
      </c>
      <c r="AC7" s="1583">
        <v>26184</v>
      </c>
      <c r="AD7" s="1583">
        <v>24300</v>
      </c>
      <c r="AE7" s="1583">
        <v>20559</v>
      </c>
      <c r="AF7" s="1583">
        <v>0</v>
      </c>
      <c r="AG7" s="93">
        <v>0</v>
      </c>
      <c r="AH7" s="18"/>
      <c r="AI7" s="1583">
        <v>0</v>
      </c>
      <c r="AJ7" s="43">
        <v>0</v>
      </c>
      <c r="AK7" s="1583">
        <v>0</v>
      </c>
      <c r="AL7" s="1583">
        <v>0</v>
      </c>
      <c r="AM7" s="1583">
        <v>0</v>
      </c>
      <c r="AN7" s="1583">
        <v>0</v>
      </c>
      <c r="AO7" s="98">
        <v>0</v>
      </c>
      <c r="AP7" s="9"/>
      <c r="AQ7" s="19"/>
      <c r="AR7" s="20"/>
      <c r="AS7" s="21"/>
    </row>
    <row r="8" spans="1:45" s="8" customFormat="1" ht="16">
      <c r="A8" s="7"/>
      <c r="B8" s="8" t="s">
        <v>75</v>
      </c>
      <c r="C8" s="1583">
        <v>239400</v>
      </c>
      <c r="D8" s="43">
        <v>5</v>
      </c>
      <c r="E8" s="1583">
        <v>47880</v>
      </c>
      <c r="F8" s="1583">
        <v>35800</v>
      </c>
      <c r="G8" s="1583">
        <v>50698.39</v>
      </c>
      <c r="H8" s="1583">
        <v>383.62</v>
      </c>
      <c r="I8" s="78">
        <v>0.69128999999999996</v>
      </c>
      <c r="J8" s="18"/>
      <c r="K8" s="1583">
        <v>123424</v>
      </c>
      <c r="L8" s="43">
        <v>2</v>
      </c>
      <c r="M8" s="1583">
        <v>61712</v>
      </c>
      <c r="N8" s="1583">
        <v>61712</v>
      </c>
      <c r="O8" s="1583">
        <v>18969</v>
      </c>
      <c r="P8" s="1583">
        <v>0</v>
      </c>
      <c r="Q8" s="83">
        <v>0</v>
      </c>
      <c r="R8" s="18"/>
      <c r="S8" s="1583">
        <v>118590</v>
      </c>
      <c r="T8" s="43">
        <v>11</v>
      </c>
      <c r="U8" s="1583">
        <v>10781</v>
      </c>
      <c r="V8" s="1583">
        <v>6794</v>
      </c>
      <c r="W8" s="1583">
        <v>10805</v>
      </c>
      <c r="X8" s="1583">
        <v>114</v>
      </c>
      <c r="Y8" s="88">
        <v>0.239096</v>
      </c>
      <c r="Z8" s="18"/>
      <c r="AA8" s="1583">
        <v>0</v>
      </c>
      <c r="AB8" s="43">
        <v>0</v>
      </c>
      <c r="AC8" s="1583">
        <v>0</v>
      </c>
      <c r="AD8" s="1583">
        <v>0</v>
      </c>
      <c r="AE8" s="1583">
        <v>0</v>
      </c>
      <c r="AF8" s="1583">
        <v>0</v>
      </c>
      <c r="AG8" s="93">
        <v>0</v>
      </c>
      <c r="AH8" s="18"/>
      <c r="AI8" s="1583">
        <v>12278</v>
      </c>
      <c r="AJ8" s="43">
        <v>2</v>
      </c>
      <c r="AK8" s="1583">
        <v>6139</v>
      </c>
      <c r="AL8" s="1583">
        <v>6139</v>
      </c>
      <c r="AM8" s="1583">
        <v>7040</v>
      </c>
      <c r="AN8" s="1583">
        <v>428</v>
      </c>
      <c r="AO8" s="98">
        <v>0.79669000000000001</v>
      </c>
      <c r="AP8" s="9"/>
      <c r="AQ8" s="19"/>
      <c r="AR8" s="20"/>
      <c r="AS8" s="21"/>
    </row>
    <row r="9" spans="1:45" s="8" customFormat="1" ht="16">
      <c r="A9" s="7"/>
      <c r="B9" s="8" t="s">
        <v>76</v>
      </c>
      <c r="C9" s="1583">
        <v>631044.11</v>
      </c>
      <c r="D9" s="43">
        <v>19</v>
      </c>
      <c r="E9" s="1583">
        <v>33212.85</v>
      </c>
      <c r="F9" s="1583">
        <v>23900.98</v>
      </c>
      <c r="G9" s="1583">
        <v>19618.45</v>
      </c>
      <c r="H9" s="1587"/>
      <c r="I9" s="79"/>
      <c r="J9" s="18"/>
      <c r="K9" s="1583">
        <v>7090369</v>
      </c>
      <c r="L9" s="43">
        <v>183</v>
      </c>
      <c r="M9" s="1583">
        <v>38745</v>
      </c>
      <c r="N9" s="1583">
        <v>29926</v>
      </c>
      <c r="O9" s="1583">
        <v>31223</v>
      </c>
      <c r="P9" s="1587"/>
      <c r="Q9" s="84"/>
      <c r="R9" s="18"/>
      <c r="S9" s="1583">
        <v>318954</v>
      </c>
      <c r="T9" s="43">
        <v>5</v>
      </c>
      <c r="U9" s="1583">
        <v>63791</v>
      </c>
      <c r="V9" s="1583">
        <v>53432</v>
      </c>
      <c r="W9" s="1583">
        <v>50107</v>
      </c>
      <c r="X9" s="1587"/>
      <c r="Y9" s="89"/>
      <c r="Z9" s="18"/>
      <c r="AA9" s="1583">
        <v>0</v>
      </c>
      <c r="AB9" s="43">
        <v>0</v>
      </c>
      <c r="AC9" s="1583">
        <v>0</v>
      </c>
      <c r="AD9" s="1583">
        <v>0</v>
      </c>
      <c r="AE9" s="1583">
        <v>0</v>
      </c>
      <c r="AF9" s="1587"/>
      <c r="AG9" s="94"/>
      <c r="AH9" s="18"/>
      <c r="AI9" s="1583">
        <v>0</v>
      </c>
      <c r="AJ9" s="43">
        <v>0</v>
      </c>
      <c r="AK9" s="1583">
        <v>0</v>
      </c>
      <c r="AL9" s="1583">
        <v>0</v>
      </c>
      <c r="AM9" s="1583">
        <v>0</v>
      </c>
      <c r="AN9" s="1587"/>
      <c r="AO9" s="99"/>
      <c r="AP9" s="9"/>
      <c r="AQ9" s="19"/>
      <c r="AR9" s="20"/>
      <c r="AS9" s="21"/>
    </row>
    <row r="10" spans="1:45" s="8" customFormat="1" ht="16">
      <c r="A10" s="7"/>
      <c r="B10" s="8" t="s">
        <v>77</v>
      </c>
      <c r="C10" s="1583">
        <v>770199.68</v>
      </c>
      <c r="D10" s="43">
        <v>16</v>
      </c>
      <c r="E10" s="1583">
        <v>48137.48</v>
      </c>
      <c r="F10" s="1583">
        <v>43335.27</v>
      </c>
      <c r="G10" s="1583">
        <v>28428.23</v>
      </c>
      <c r="H10" s="1587"/>
      <c r="I10" s="79"/>
      <c r="J10" s="18"/>
      <c r="K10" s="1583">
        <v>9878694</v>
      </c>
      <c r="L10" s="43">
        <v>140</v>
      </c>
      <c r="M10" s="1583">
        <v>70562</v>
      </c>
      <c r="N10" s="1583">
        <v>52142</v>
      </c>
      <c r="O10" s="1583">
        <v>72494</v>
      </c>
      <c r="P10" s="1587"/>
      <c r="Q10" s="84"/>
      <c r="R10" s="18"/>
      <c r="S10" s="1583">
        <v>359690</v>
      </c>
      <c r="T10" s="43">
        <v>6</v>
      </c>
      <c r="U10" s="1583">
        <v>59948</v>
      </c>
      <c r="V10" s="1583">
        <v>21912</v>
      </c>
      <c r="W10" s="1583">
        <v>68652</v>
      </c>
      <c r="X10" s="1587"/>
      <c r="Y10" s="89"/>
      <c r="Z10" s="18"/>
      <c r="AA10" s="1583">
        <v>4335342</v>
      </c>
      <c r="AB10" s="43">
        <v>70</v>
      </c>
      <c r="AC10" s="1583">
        <v>61933</v>
      </c>
      <c r="AD10" s="1583">
        <v>45807</v>
      </c>
      <c r="AE10" s="1583">
        <v>53293</v>
      </c>
      <c r="AF10" s="1587"/>
      <c r="AG10" s="94"/>
      <c r="AH10" s="18"/>
      <c r="AI10" s="1583">
        <v>1164364</v>
      </c>
      <c r="AJ10" s="43">
        <v>18</v>
      </c>
      <c r="AK10" s="1583">
        <v>64687</v>
      </c>
      <c r="AL10" s="1583">
        <v>39083</v>
      </c>
      <c r="AM10" s="1583">
        <v>71149</v>
      </c>
      <c r="AN10" s="1587"/>
      <c r="AO10" s="99"/>
      <c r="AP10" s="9"/>
      <c r="AQ10" s="19"/>
      <c r="AR10" s="20"/>
      <c r="AS10" s="21"/>
    </row>
    <row r="11" spans="1:45" s="8" customFormat="1" ht="16">
      <c r="A11" s="7"/>
      <c r="B11" s="8" t="s">
        <v>78</v>
      </c>
      <c r="C11" s="1583">
        <v>0</v>
      </c>
      <c r="D11" s="43">
        <v>0</v>
      </c>
      <c r="E11" s="1583">
        <v>0</v>
      </c>
      <c r="F11" s="1583">
        <v>0</v>
      </c>
      <c r="G11" s="1583">
        <v>0</v>
      </c>
      <c r="H11" s="1587"/>
      <c r="I11" s="79"/>
      <c r="J11" s="18"/>
      <c r="K11" s="1583">
        <v>0</v>
      </c>
      <c r="L11" s="43">
        <v>0</v>
      </c>
      <c r="M11" s="1583">
        <v>0</v>
      </c>
      <c r="N11" s="1583">
        <v>0</v>
      </c>
      <c r="O11" s="1583">
        <v>0</v>
      </c>
      <c r="P11" s="1587"/>
      <c r="Q11" s="84"/>
      <c r="R11" s="18"/>
      <c r="S11" s="1583">
        <v>0</v>
      </c>
      <c r="T11" s="43">
        <v>0</v>
      </c>
      <c r="U11" s="1583">
        <v>0</v>
      </c>
      <c r="V11" s="1583">
        <v>0</v>
      </c>
      <c r="W11" s="1583">
        <v>0</v>
      </c>
      <c r="X11" s="1587"/>
      <c r="Y11" s="89"/>
      <c r="Z11" s="18"/>
      <c r="AA11" s="1583">
        <v>0</v>
      </c>
      <c r="AB11" s="43">
        <v>0</v>
      </c>
      <c r="AC11" s="1583">
        <v>0</v>
      </c>
      <c r="AD11" s="1583">
        <v>0</v>
      </c>
      <c r="AE11" s="1583">
        <v>0</v>
      </c>
      <c r="AF11" s="1587"/>
      <c r="AG11" s="94"/>
      <c r="AH11" s="18"/>
      <c r="AI11" s="1583">
        <v>0</v>
      </c>
      <c r="AJ11" s="43">
        <v>0</v>
      </c>
      <c r="AK11" s="1583">
        <v>0</v>
      </c>
      <c r="AL11" s="1583">
        <v>0</v>
      </c>
      <c r="AM11" s="1583">
        <v>0</v>
      </c>
      <c r="AN11" s="1587"/>
      <c r="AO11" s="99"/>
      <c r="AP11" s="9"/>
      <c r="AQ11" s="19"/>
      <c r="AR11" s="20"/>
      <c r="AS11" s="21"/>
    </row>
    <row r="12" spans="1:45" s="8" customFormat="1" ht="16">
      <c r="A12" s="7"/>
      <c r="B12" s="8" t="s">
        <v>79</v>
      </c>
      <c r="C12" s="1583">
        <v>0</v>
      </c>
      <c r="D12" s="43">
        <v>0</v>
      </c>
      <c r="E12" s="1583">
        <v>0</v>
      </c>
      <c r="F12" s="1583">
        <v>0</v>
      </c>
      <c r="G12" s="1583">
        <v>0</v>
      </c>
      <c r="H12" s="1587"/>
      <c r="I12" s="79"/>
      <c r="J12" s="18"/>
      <c r="K12" s="1583">
        <v>178044</v>
      </c>
      <c r="L12" s="43">
        <v>28</v>
      </c>
      <c r="M12" s="1583">
        <v>6359</v>
      </c>
      <c r="N12" s="1583">
        <v>5182</v>
      </c>
      <c r="O12" s="1583">
        <v>4240</v>
      </c>
      <c r="P12" s="1587"/>
      <c r="Q12" s="84"/>
      <c r="R12" s="18"/>
      <c r="S12" s="1583">
        <v>0</v>
      </c>
      <c r="T12" s="43">
        <v>0</v>
      </c>
      <c r="U12" s="1583">
        <v>0</v>
      </c>
      <c r="V12" s="1583">
        <v>0</v>
      </c>
      <c r="W12" s="1583">
        <v>0</v>
      </c>
      <c r="X12" s="1587"/>
      <c r="Y12" s="89"/>
      <c r="Z12" s="18"/>
      <c r="AA12" s="1583">
        <v>81782</v>
      </c>
      <c r="AB12" s="43">
        <v>8</v>
      </c>
      <c r="AC12" s="1583">
        <v>10223</v>
      </c>
      <c r="AD12" s="1583">
        <v>8500</v>
      </c>
      <c r="AE12" s="1583">
        <v>4671</v>
      </c>
      <c r="AF12" s="1587"/>
      <c r="AG12" s="94"/>
      <c r="AH12" s="18"/>
      <c r="AI12" s="1583">
        <v>0</v>
      </c>
      <c r="AJ12" s="43">
        <v>0</v>
      </c>
      <c r="AK12" s="1583">
        <v>0</v>
      </c>
      <c r="AL12" s="1583">
        <v>0</v>
      </c>
      <c r="AM12" s="1583">
        <v>0</v>
      </c>
      <c r="AN12" s="1587"/>
      <c r="AO12" s="99"/>
      <c r="AP12" s="9"/>
      <c r="AQ12" s="19"/>
      <c r="AR12" s="20"/>
      <c r="AS12" s="21"/>
    </row>
    <row r="13" spans="1:45" s="8" customFormat="1" ht="16">
      <c r="A13" s="7"/>
      <c r="B13" s="8" t="s">
        <v>80</v>
      </c>
      <c r="C13" s="1583">
        <v>0</v>
      </c>
      <c r="D13" s="43">
        <v>0</v>
      </c>
      <c r="E13" s="1583">
        <v>0</v>
      </c>
      <c r="F13" s="1583">
        <v>0</v>
      </c>
      <c r="G13" s="1583">
        <v>0</v>
      </c>
      <c r="H13" s="1587"/>
      <c r="I13" s="79"/>
      <c r="J13" s="18"/>
      <c r="K13" s="1583">
        <v>0</v>
      </c>
      <c r="L13" s="43">
        <v>0</v>
      </c>
      <c r="M13" s="1583">
        <v>0</v>
      </c>
      <c r="N13" s="1583">
        <v>0</v>
      </c>
      <c r="O13" s="1583">
        <v>0</v>
      </c>
      <c r="P13" s="1587"/>
      <c r="Q13" s="84"/>
      <c r="R13" s="18"/>
      <c r="S13" s="1583">
        <v>0</v>
      </c>
      <c r="T13" s="43">
        <v>0</v>
      </c>
      <c r="U13" s="1583">
        <v>0</v>
      </c>
      <c r="V13" s="1583">
        <v>0</v>
      </c>
      <c r="W13" s="1583">
        <v>0</v>
      </c>
      <c r="X13" s="1587"/>
      <c r="Y13" s="89"/>
      <c r="Z13" s="18"/>
      <c r="AA13" s="1583">
        <v>0</v>
      </c>
      <c r="AB13" s="43">
        <v>0</v>
      </c>
      <c r="AC13" s="1583">
        <v>0</v>
      </c>
      <c r="AD13" s="1583">
        <v>0</v>
      </c>
      <c r="AE13" s="1583">
        <v>0</v>
      </c>
      <c r="AF13" s="1587"/>
      <c r="AG13" s="94"/>
      <c r="AH13" s="18"/>
      <c r="AI13" s="1583">
        <v>0</v>
      </c>
      <c r="AJ13" s="43">
        <v>0</v>
      </c>
      <c r="AK13" s="1583">
        <v>0</v>
      </c>
      <c r="AL13" s="1583">
        <v>0</v>
      </c>
      <c r="AM13" s="1583">
        <v>0</v>
      </c>
      <c r="AN13" s="1587"/>
      <c r="AO13" s="99"/>
      <c r="AP13" s="9"/>
      <c r="AQ13" s="19"/>
      <c r="AR13" s="20"/>
      <c r="AS13" s="21"/>
    </row>
    <row r="14" spans="1:45" s="8" customFormat="1" ht="16">
      <c r="A14" s="7"/>
      <c r="B14" s="8" t="s">
        <v>81</v>
      </c>
      <c r="C14" s="1583">
        <v>0</v>
      </c>
      <c r="D14" s="43">
        <v>0</v>
      </c>
      <c r="E14" s="1583">
        <v>0</v>
      </c>
      <c r="F14" s="1583">
        <v>0</v>
      </c>
      <c r="G14" s="1583">
        <v>0</v>
      </c>
      <c r="H14" s="1583">
        <v>0</v>
      </c>
      <c r="I14" s="78">
        <v>0</v>
      </c>
      <c r="J14" s="18"/>
      <c r="K14" s="1583">
        <v>0</v>
      </c>
      <c r="L14" s="43">
        <v>0</v>
      </c>
      <c r="M14" s="1583">
        <v>0</v>
      </c>
      <c r="N14" s="1583">
        <v>0</v>
      </c>
      <c r="O14" s="1583">
        <v>0</v>
      </c>
      <c r="P14" s="1583">
        <v>0</v>
      </c>
      <c r="Q14" s="83">
        <v>0</v>
      </c>
      <c r="R14" s="18"/>
      <c r="S14" s="1583">
        <v>0</v>
      </c>
      <c r="T14" s="43">
        <v>0</v>
      </c>
      <c r="U14" s="1583">
        <v>0</v>
      </c>
      <c r="V14" s="1583">
        <v>0</v>
      </c>
      <c r="W14" s="1583">
        <v>0</v>
      </c>
      <c r="X14" s="1583">
        <v>0</v>
      </c>
      <c r="Y14" s="88">
        <v>0</v>
      </c>
      <c r="Z14" s="18"/>
      <c r="AA14" s="1583">
        <v>0</v>
      </c>
      <c r="AB14" s="43">
        <v>0</v>
      </c>
      <c r="AC14" s="1583">
        <v>0</v>
      </c>
      <c r="AD14" s="1583">
        <v>0</v>
      </c>
      <c r="AE14" s="1583">
        <v>0</v>
      </c>
      <c r="AF14" s="1583">
        <v>0</v>
      </c>
      <c r="AG14" s="93">
        <v>0</v>
      </c>
      <c r="AH14" s="18"/>
      <c r="AI14" s="1583">
        <v>0</v>
      </c>
      <c r="AJ14" s="43">
        <v>0</v>
      </c>
      <c r="AK14" s="1583">
        <v>0</v>
      </c>
      <c r="AL14" s="1583">
        <v>0</v>
      </c>
      <c r="AM14" s="1583">
        <v>0</v>
      </c>
      <c r="AN14" s="1583">
        <v>0</v>
      </c>
      <c r="AO14" s="98">
        <v>0</v>
      </c>
      <c r="AP14" s="9"/>
      <c r="AQ14" s="19"/>
      <c r="AR14" s="20"/>
      <c r="AS14" s="21"/>
    </row>
    <row r="15" spans="1:45" s="8" customFormat="1" ht="16">
      <c r="A15" s="7"/>
      <c r="B15" s="8" t="s">
        <v>82</v>
      </c>
      <c r="C15" s="1583">
        <v>7038045.5199999996</v>
      </c>
      <c r="D15" s="43">
        <v>157</v>
      </c>
      <c r="E15" s="1583">
        <v>44828.32</v>
      </c>
      <c r="F15" s="1583">
        <v>30590.11</v>
      </c>
      <c r="G15" s="1583">
        <v>99050.59</v>
      </c>
      <c r="H15" s="1587"/>
      <c r="I15" s="79"/>
      <c r="J15" s="18"/>
      <c r="K15" s="1583">
        <v>5870866</v>
      </c>
      <c r="L15" s="43">
        <v>154</v>
      </c>
      <c r="M15" s="1583">
        <v>38123</v>
      </c>
      <c r="N15" s="1583">
        <v>28138</v>
      </c>
      <c r="O15" s="1583">
        <v>36028</v>
      </c>
      <c r="P15" s="1587"/>
      <c r="Q15" s="84"/>
      <c r="R15" s="18"/>
      <c r="S15" s="1583">
        <v>0</v>
      </c>
      <c r="T15" s="43">
        <v>0</v>
      </c>
      <c r="U15" s="1583">
        <v>0</v>
      </c>
      <c r="V15" s="1583">
        <v>0</v>
      </c>
      <c r="W15" s="1583">
        <v>0</v>
      </c>
      <c r="X15" s="1587"/>
      <c r="Y15" s="89"/>
      <c r="Z15" s="18"/>
      <c r="AA15" s="1583">
        <v>0</v>
      </c>
      <c r="AB15" s="43">
        <v>0</v>
      </c>
      <c r="AC15" s="1583">
        <v>0</v>
      </c>
      <c r="AD15" s="1583">
        <v>0</v>
      </c>
      <c r="AE15" s="1583">
        <v>0</v>
      </c>
      <c r="AF15" s="1587"/>
      <c r="AG15" s="94"/>
      <c r="AH15" s="18"/>
      <c r="AI15" s="1583">
        <v>0</v>
      </c>
      <c r="AJ15" s="43">
        <v>0</v>
      </c>
      <c r="AK15" s="1583">
        <v>0</v>
      </c>
      <c r="AL15" s="1583">
        <v>0</v>
      </c>
      <c r="AM15" s="1583">
        <v>0</v>
      </c>
      <c r="AN15" s="1587"/>
      <c r="AO15" s="99"/>
      <c r="AP15" s="9"/>
      <c r="AQ15" s="19"/>
      <c r="AR15" s="20"/>
      <c r="AS15" s="21"/>
    </row>
    <row r="16" spans="1:45" s="8" customFormat="1" ht="16">
      <c r="A16" s="7"/>
      <c r="B16" s="8" t="s">
        <v>83</v>
      </c>
      <c r="C16" s="1583">
        <v>0</v>
      </c>
      <c r="D16" s="43">
        <v>0</v>
      </c>
      <c r="E16" s="1583">
        <v>0</v>
      </c>
      <c r="F16" s="1583">
        <v>0</v>
      </c>
      <c r="G16" s="1583">
        <v>0</v>
      </c>
      <c r="H16" s="1587"/>
      <c r="I16" s="79"/>
      <c r="J16" s="18"/>
      <c r="K16" s="1583">
        <v>0</v>
      </c>
      <c r="L16" s="43">
        <v>0</v>
      </c>
      <c r="M16" s="1583">
        <v>0</v>
      </c>
      <c r="N16" s="1583">
        <v>0</v>
      </c>
      <c r="O16" s="1583">
        <v>0</v>
      </c>
      <c r="P16" s="1587"/>
      <c r="Q16" s="84"/>
      <c r="R16" s="18"/>
      <c r="S16" s="1583">
        <v>0</v>
      </c>
      <c r="T16" s="43">
        <v>0</v>
      </c>
      <c r="U16" s="1583">
        <v>0</v>
      </c>
      <c r="V16" s="1583">
        <v>0</v>
      </c>
      <c r="W16" s="1583">
        <v>0</v>
      </c>
      <c r="X16" s="1587"/>
      <c r="Y16" s="89"/>
      <c r="Z16" s="18"/>
      <c r="AA16" s="1583">
        <v>0</v>
      </c>
      <c r="AB16" s="43">
        <v>0</v>
      </c>
      <c r="AC16" s="1583">
        <v>0</v>
      </c>
      <c r="AD16" s="1583">
        <v>0</v>
      </c>
      <c r="AE16" s="1583">
        <v>0</v>
      </c>
      <c r="AF16" s="1587"/>
      <c r="AG16" s="94"/>
      <c r="AH16" s="18"/>
      <c r="AI16" s="1583">
        <v>0</v>
      </c>
      <c r="AJ16" s="43">
        <v>0</v>
      </c>
      <c r="AK16" s="1583">
        <v>0</v>
      </c>
      <c r="AL16" s="1583">
        <v>0</v>
      </c>
      <c r="AM16" s="1583">
        <v>0</v>
      </c>
      <c r="AN16" s="1587"/>
      <c r="AO16" s="99"/>
      <c r="AP16" s="9"/>
      <c r="AQ16" s="19"/>
      <c r="AR16" s="20"/>
      <c r="AS16" s="21"/>
    </row>
    <row r="17" spans="1:45" s="8" customFormat="1" ht="16">
      <c r="A17" s="7"/>
      <c r="B17" s="8" t="s">
        <v>84</v>
      </c>
      <c r="C17" s="1583">
        <v>0</v>
      </c>
      <c r="D17" s="43">
        <v>0</v>
      </c>
      <c r="E17" s="1583">
        <v>0</v>
      </c>
      <c r="F17" s="1583">
        <v>0</v>
      </c>
      <c r="G17" s="1583">
        <v>0</v>
      </c>
      <c r="H17" s="1587"/>
      <c r="I17" s="79"/>
      <c r="J17" s="18"/>
      <c r="K17" s="1583">
        <v>0</v>
      </c>
      <c r="L17" s="43">
        <v>0</v>
      </c>
      <c r="M17" s="1583">
        <v>0</v>
      </c>
      <c r="N17" s="1583">
        <v>0</v>
      </c>
      <c r="O17" s="1583">
        <v>0</v>
      </c>
      <c r="P17" s="1587"/>
      <c r="Q17" s="84"/>
      <c r="R17" s="18"/>
      <c r="S17" s="1583">
        <v>0</v>
      </c>
      <c r="T17" s="43">
        <v>0</v>
      </c>
      <c r="U17" s="1583">
        <v>0</v>
      </c>
      <c r="V17" s="1583">
        <v>0</v>
      </c>
      <c r="W17" s="1583">
        <v>0</v>
      </c>
      <c r="X17" s="1587"/>
      <c r="Y17" s="89"/>
      <c r="Z17" s="18"/>
      <c r="AA17" s="1583">
        <v>0</v>
      </c>
      <c r="AB17" s="43">
        <v>0</v>
      </c>
      <c r="AC17" s="1583">
        <v>0</v>
      </c>
      <c r="AD17" s="1583">
        <v>0</v>
      </c>
      <c r="AE17" s="1583">
        <v>0</v>
      </c>
      <c r="AF17" s="1587"/>
      <c r="AG17" s="94"/>
      <c r="AH17" s="18"/>
      <c r="AI17" s="1583">
        <v>0</v>
      </c>
      <c r="AJ17" s="43">
        <v>0</v>
      </c>
      <c r="AK17" s="1583">
        <v>0</v>
      </c>
      <c r="AL17" s="1583">
        <v>0</v>
      </c>
      <c r="AM17" s="1583">
        <v>0</v>
      </c>
      <c r="AN17" s="1587"/>
      <c r="AO17" s="99"/>
      <c r="AP17" s="9"/>
      <c r="AQ17" s="19"/>
      <c r="AR17" s="20"/>
      <c r="AS17" s="21"/>
    </row>
    <row r="18" spans="1:45" s="8" customFormat="1" ht="16">
      <c r="A18" s="7"/>
      <c r="B18" s="8" t="s">
        <v>85</v>
      </c>
      <c r="C18" s="1584">
        <v>0</v>
      </c>
      <c r="D18" s="43">
        <v>0</v>
      </c>
      <c r="E18" s="1584">
        <v>0</v>
      </c>
      <c r="F18" s="1584">
        <v>0</v>
      </c>
      <c r="G18" s="1584">
        <v>0</v>
      </c>
      <c r="H18" s="1587"/>
      <c r="I18" s="79"/>
      <c r="J18" s="22"/>
      <c r="K18" s="1584">
        <v>0</v>
      </c>
      <c r="L18" s="43">
        <v>0</v>
      </c>
      <c r="M18" s="1584">
        <v>0</v>
      </c>
      <c r="N18" s="1584">
        <v>0</v>
      </c>
      <c r="O18" s="1584">
        <v>0</v>
      </c>
      <c r="P18" s="1587"/>
      <c r="Q18" s="84"/>
      <c r="R18" s="22"/>
      <c r="S18" s="1584">
        <v>0</v>
      </c>
      <c r="T18" s="43">
        <v>0</v>
      </c>
      <c r="U18" s="1584">
        <v>0</v>
      </c>
      <c r="V18" s="1584">
        <v>0</v>
      </c>
      <c r="W18" s="1584">
        <v>0</v>
      </c>
      <c r="X18" s="1587"/>
      <c r="Y18" s="89"/>
      <c r="Z18" s="22"/>
      <c r="AA18" s="1584">
        <v>0</v>
      </c>
      <c r="AB18" s="43">
        <v>0</v>
      </c>
      <c r="AC18" s="1584">
        <v>0</v>
      </c>
      <c r="AD18" s="1584">
        <v>0</v>
      </c>
      <c r="AE18" s="1584">
        <v>0</v>
      </c>
      <c r="AF18" s="1587"/>
      <c r="AG18" s="94"/>
      <c r="AH18" s="22"/>
      <c r="AI18" s="1584">
        <v>384608</v>
      </c>
      <c r="AJ18" s="43">
        <v>7</v>
      </c>
      <c r="AK18" s="1584">
        <v>54944</v>
      </c>
      <c r="AL18" s="1584">
        <v>54902</v>
      </c>
      <c r="AM18" s="1584">
        <v>27578</v>
      </c>
      <c r="AN18" s="1587"/>
      <c r="AO18" s="99"/>
      <c r="AP18" s="9"/>
      <c r="AQ18" s="19"/>
      <c r="AR18" s="20"/>
      <c r="AS18" s="21"/>
    </row>
    <row r="19" spans="1:45" s="8" customFormat="1" ht="16">
      <c r="A19" s="7"/>
      <c r="B19" s="8" t="s">
        <v>86</v>
      </c>
      <c r="C19" s="1584">
        <f>C50*D50*E50*7.85</f>
        <v>157732.56827999998</v>
      </c>
      <c r="D19" s="43">
        <f>D50</f>
        <v>2</v>
      </c>
      <c r="E19" s="1584">
        <f t="shared" ref="E19" si="0">C19/D19</f>
        <v>78866.284139999989</v>
      </c>
      <c r="F19" s="1587"/>
      <c r="G19" s="1587"/>
      <c r="H19" s="1587"/>
      <c r="I19" s="79"/>
      <c r="J19" s="22"/>
      <c r="K19" s="1584">
        <f>K50*L50*M50*7.85</f>
        <v>155714.95500000002</v>
      </c>
      <c r="L19" s="43">
        <f>L50</f>
        <v>2</v>
      </c>
      <c r="M19" s="1584">
        <f>K19/L19</f>
        <v>77857.477500000008</v>
      </c>
      <c r="N19" s="1587"/>
      <c r="O19" s="1587"/>
      <c r="P19" s="1587"/>
      <c r="Q19" s="84"/>
      <c r="R19" s="22"/>
      <c r="S19" s="1584">
        <f>S50*T50*U50*7.85</f>
        <v>4671214.7592500001</v>
      </c>
      <c r="T19" s="43">
        <f>T50</f>
        <v>158</v>
      </c>
      <c r="U19" s="1584">
        <f t="shared" ref="U19" si="1">S19/T19</f>
        <v>29564.650375000001</v>
      </c>
      <c r="V19" s="1587"/>
      <c r="W19" s="1587"/>
      <c r="X19" s="1587"/>
      <c r="Y19" s="89"/>
      <c r="Z19" s="22"/>
      <c r="AA19" s="1584">
        <f>AA50*AB50*AC50*7.85</f>
        <v>425481.99479999999</v>
      </c>
      <c r="AB19" s="43">
        <f>AB50</f>
        <v>15</v>
      </c>
      <c r="AC19" s="1584">
        <f>AA19/AB19</f>
        <v>28365.46632</v>
      </c>
      <c r="AD19" s="1587"/>
      <c r="AE19" s="1587"/>
      <c r="AF19" s="1587"/>
      <c r="AG19" s="94"/>
      <c r="AH19" s="22"/>
      <c r="AI19" s="1584">
        <f>AI50*AJ50*AK50*7.85</f>
        <v>10476405.202919999</v>
      </c>
      <c r="AJ19" s="43">
        <f>AJ50</f>
        <v>268</v>
      </c>
      <c r="AK19" s="1584">
        <f>AI19/AJ19</f>
        <v>39091.064189999997</v>
      </c>
      <c r="AL19" s="1587"/>
      <c r="AM19" s="1587"/>
      <c r="AN19" s="1587"/>
      <c r="AO19" s="99"/>
      <c r="AP19" s="9"/>
      <c r="AQ19" s="19"/>
      <c r="AR19" s="20"/>
      <c r="AS19" s="21"/>
    </row>
    <row r="20" spans="1:45" s="8" customFormat="1">
      <c r="A20" s="7"/>
      <c r="B20" s="23"/>
      <c r="C20" s="1585"/>
      <c r="D20" s="43"/>
      <c r="E20" s="1585"/>
      <c r="F20" s="1585"/>
      <c r="G20" s="1585"/>
      <c r="H20" s="1585"/>
      <c r="I20" s="80"/>
      <c r="J20" s="24"/>
      <c r="K20" s="1585"/>
      <c r="L20" s="43"/>
      <c r="M20" s="1585"/>
      <c r="N20" s="1585"/>
      <c r="O20" s="1585"/>
      <c r="P20" s="1585"/>
      <c r="Q20" s="85"/>
      <c r="R20" s="24"/>
      <c r="S20" s="1585"/>
      <c r="T20" s="43"/>
      <c r="U20" s="1585"/>
      <c r="V20" s="1585"/>
      <c r="W20" s="1585"/>
      <c r="X20" s="1585"/>
      <c r="Y20" s="90"/>
      <c r="Z20" s="24"/>
      <c r="AA20" s="1585"/>
      <c r="AB20" s="43"/>
      <c r="AC20" s="1585"/>
      <c r="AD20" s="1585"/>
      <c r="AE20" s="1585"/>
      <c r="AF20" s="1585"/>
      <c r="AG20" s="95"/>
      <c r="AH20" s="24"/>
      <c r="AI20" s="1585"/>
      <c r="AJ20" s="43"/>
      <c r="AK20" s="1585"/>
      <c r="AL20" s="1585"/>
      <c r="AM20" s="1585"/>
      <c r="AN20" s="1585"/>
      <c r="AO20" s="100"/>
      <c r="AP20" s="9"/>
      <c r="AQ20" s="9"/>
      <c r="AR20" s="9"/>
      <c r="AS20" s="9"/>
    </row>
    <row r="21" spans="1:45" s="8" customFormat="1">
      <c r="A21" s="7"/>
      <c r="B21" s="25" t="s">
        <v>62</v>
      </c>
      <c r="C21" s="1586"/>
      <c r="D21" s="43"/>
      <c r="E21" s="1586"/>
      <c r="F21" s="1586"/>
      <c r="G21" s="1586"/>
      <c r="H21" s="1586"/>
      <c r="I21" s="81"/>
      <c r="K21" s="1586"/>
      <c r="L21" s="43"/>
      <c r="M21" s="1586"/>
      <c r="N21" s="1586"/>
      <c r="O21" s="1586"/>
      <c r="P21" s="1586"/>
      <c r="Q21" s="86"/>
      <c r="S21" s="1586"/>
      <c r="T21" s="43"/>
      <c r="U21" s="1586"/>
      <c r="V21" s="1586"/>
      <c r="W21" s="1586"/>
      <c r="X21" s="1586"/>
      <c r="Y21" s="91"/>
      <c r="AA21" s="1586"/>
      <c r="AB21" s="43"/>
      <c r="AC21" s="1586"/>
      <c r="AD21" s="1586"/>
      <c r="AE21" s="1586"/>
      <c r="AF21" s="1586"/>
      <c r="AG21" s="96"/>
      <c r="AI21" s="1586"/>
      <c r="AJ21" s="43"/>
      <c r="AK21" s="1586"/>
      <c r="AL21" s="1586"/>
      <c r="AM21" s="1586"/>
      <c r="AN21" s="1586"/>
      <c r="AO21" s="101"/>
      <c r="AP21" s="9"/>
      <c r="AQ21" s="9"/>
      <c r="AR21" s="9"/>
      <c r="AS21" s="9"/>
    </row>
    <row r="22" spans="1:45" s="8" customFormat="1" ht="16">
      <c r="A22" s="7"/>
      <c r="B22" s="23" t="s">
        <v>87</v>
      </c>
      <c r="C22" s="1583">
        <v>316304.15999999997</v>
      </c>
      <c r="D22" s="43">
        <v>3</v>
      </c>
      <c r="E22" s="1583">
        <v>105434.72</v>
      </c>
      <c r="F22" s="1583">
        <v>57392.33</v>
      </c>
      <c r="G22" s="1583">
        <v>91871.3</v>
      </c>
      <c r="H22" s="1583">
        <v>576.69000000000005</v>
      </c>
      <c r="I22" s="78">
        <v>0.53429300000000002</v>
      </c>
      <c r="J22" s="18"/>
      <c r="K22" s="1583">
        <v>4173213</v>
      </c>
      <c r="L22" s="43">
        <v>65</v>
      </c>
      <c r="M22" s="1583">
        <v>64203</v>
      </c>
      <c r="N22" s="1583">
        <v>44069</v>
      </c>
      <c r="O22" s="1583">
        <v>51027</v>
      </c>
      <c r="P22" s="1583">
        <v>416</v>
      </c>
      <c r="Q22" s="83">
        <v>0.34777999999999998</v>
      </c>
      <c r="R22" s="18"/>
      <c r="S22" s="1583">
        <v>1165130</v>
      </c>
      <c r="T22" s="43">
        <v>40</v>
      </c>
      <c r="U22" s="1583">
        <v>29128</v>
      </c>
      <c r="V22" s="1583">
        <v>25083</v>
      </c>
      <c r="W22" s="1583">
        <v>24653</v>
      </c>
      <c r="X22" s="1583">
        <v>0</v>
      </c>
      <c r="Y22" s="88">
        <v>0</v>
      </c>
      <c r="Z22" s="18"/>
      <c r="AA22" s="1583">
        <v>2515250</v>
      </c>
      <c r="AB22" s="43">
        <v>65</v>
      </c>
      <c r="AC22" s="1583">
        <v>38696</v>
      </c>
      <c r="AD22" s="1583">
        <v>27034</v>
      </c>
      <c r="AE22" s="1583">
        <v>38007</v>
      </c>
      <c r="AF22" s="1583">
        <v>309</v>
      </c>
      <c r="AG22" s="93">
        <v>0.37069000000000002</v>
      </c>
      <c r="AH22" s="18"/>
      <c r="AI22" s="1583">
        <v>2869574</v>
      </c>
      <c r="AJ22" s="43">
        <v>66</v>
      </c>
      <c r="AK22" s="1583">
        <v>43478</v>
      </c>
      <c r="AL22" s="1583">
        <v>38836</v>
      </c>
      <c r="AM22" s="1583">
        <v>38735</v>
      </c>
      <c r="AN22" s="1583">
        <v>614</v>
      </c>
      <c r="AO22" s="98">
        <v>0.34683999999999998</v>
      </c>
      <c r="AP22" s="9"/>
      <c r="AQ22" s="19"/>
      <c r="AR22" s="20"/>
      <c r="AS22" s="21"/>
    </row>
    <row r="23" spans="1:45" s="8" customFormat="1" ht="16">
      <c r="A23" s="7"/>
      <c r="B23" s="23" t="s">
        <v>88</v>
      </c>
      <c r="C23" s="1583">
        <v>316304.15999999997</v>
      </c>
      <c r="D23" s="43">
        <v>3</v>
      </c>
      <c r="E23" s="1583">
        <v>105434.72</v>
      </c>
      <c r="F23" s="1583">
        <v>57392.33</v>
      </c>
      <c r="G23" s="1583">
        <v>91871.3</v>
      </c>
      <c r="H23" s="1583">
        <v>576.69000000000005</v>
      </c>
      <c r="I23" s="78">
        <v>0.53429300000000002</v>
      </c>
      <c r="J23" s="18"/>
      <c r="K23" s="1583">
        <v>3073466</v>
      </c>
      <c r="L23" s="43">
        <v>47</v>
      </c>
      <c r="M23" s="1583">
        <v>65393</v>
      </c>
      <c r="N23" s="1583">
        <v>47616</v>
      </c>
      <c r="O23" s="1583">
        <v>53203</v>
      </c>
      <c r="P23" s="1583">
        <v>457</v>
      </c>
      <c r="Q23" s="83">
        <v>0.378886</v>
      </c>
      <c r="R23" s="18"/>
      <c r="S23" s="1583">
        <v>1198223</v>
      </c>
      <c r="T23" s="43">
        <v>41</v>
      </c>
      <c r="U23" s="1583">
        <v>29225</v>
      </c>
      <c r="V23" s="1583">
        <v>25216</v>
      </c>
      <c r="W23" s="1583">
        <v>24812</v>
      </c>
      <c r="X23" s="1583">
        <v>0</v>
      </c>
      <c r="Y23" s="88">
        <v>0</v>
      </c>
      <c r="Z23" s="18"/>
      <c r="AA23" s="1583">
        <v>1945602</v>
      </c>
      <c r="AB23" s="43">
        <v>57</v>
      </c>
      <c r="AC23" s="1583">
        <v>34133</v>
      </c>
      <c r="AD23" s="1583">
        <v>24700</v>
      </c>
      <c r="AE23" s="1583">
        <v>38841</v>
      </c>
      <c r="AF23" s="1583">
        <v>266</v>
      </c>
      <c r="AG23" s="93">
        <v>0.349028</v>
      </c>
      <c r="AH23" s="18"/>
      <c r="AI23" s="1583">
        <v>1915945</v>
      </c>
      <c r="AJ23" s="43">
        <v>37</v>
      </c>
      <c r="AK23" s="1583">
        <v>51782</v>
      </c>
      <c r="AL23" s="1583">
        <v>45566</v>
      </c>
      <c r="AM23" s="1583">
        <v>45925</v>
      </c>
      <c r="AN23" s="1583">
        <v>710</v>
      </c>
      <c r="AO23" s="98">
        <v>0.32767000000000002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182093.35</v>
      </c>
      <c r="D49" s="43">
        <v>10</v>
      </c>
      <c r="E49" s="29"/>
      <c r="F49" s="29"/>
      <c r="G49" s="29"/>
      <c r="H49" s="29"/>
      <c r="I49" s="29"/>
      <c r="K49" s="1583">
        <v>300673</v>
      </c>
      <c r="L49" s="43">
        <v>8</v>
      </c>
      <c r="M49" s="46"/>
      <c r="N49" s="46"/>
      <c r="O49" s="46"/>
      <c r="P49" s="46"/>
      <c r="Q49" s="46"/>
      <c r="S49" s="1583">
        <v>113283</v>
      </c>
      <c r="T49" s="43">
        <v>346</v>
      </c>
      <c r="U49" s="46"/>
      <c r="V49" s="46"/>
      <c r="W49" s="46"/>
      <c r="X49" s="46"/>
      <c r="Y49" s="46"/>
      <c r="AA49" s="1583">
        <v>135036</v>
      </c>
      <c r="AB49" s="43">
        <v>17</v>
      </c>
      <c r="AC49" s="46"/>
      <c r="AD49" s="46"/>
      <c r="AE49" s="46"/>
      <c r="AF49" s="46"/>
      <c r="AG49" s="46"/>
      <c r="AI49" s="1583">
        <v>129410</v>
      </c>
      <c r="AJ49" s="43">
        <v>760</v>
      </c>
      <c r="AK49" s="29"/>
      <c r="AL49" s="30"/>
      <c r="AM49" s="30"/>
      <c r="AN49" s="30"/>
      <c r="AO49" s="30"/>
      <c r="AP49" s="9"/>
      <c r="AQ49" s="31"/>
      <c r="AR49" s="21"/>
      <c r="AS49" s="32"/>
    </row>
    <row r="50" spans="1:45" s="8" customFormat="1">
      <c r="A50" s="7"/>
      <c r="B50" s="8" t="s">
        <v>63</v>
      </c>
      <c r="C50" s="1583">
        <v>377694</v>
      </c>
      <c r="D50" s="43">
        <v>2</v>
      </c>
      <c r="E50" s="33">
        <v>2.6599999999999999E-2</v>
      </c>
      <c r="F50" s="82">
        <v>2.6624999999999999E-2</v>
      </c>
      <c r="G50" s="1578">
        <v>8.9999999999999998E-4</v>
      </c>
      <c r="H50" s="1588">
        <v>569.21</v>
      </c>
      <c r="I50" s="82">
        <v>0.18596099999999999</v>
      </c>
      <c r="K50" s="1583">
        <v>396726</v>
      </c>
      <c r="L50" s="43">
        <v>2</v>
      </c>
      <c r="M50" s="47">
        <v>2.5000000000000001E-2</v>
      </c>
      <c r="N50" s="87">
        <v>2.5000000000000001E-2</v>
      </c>
      <c r="O50" s="87">
        <v>1.77E-2</v>
      </c>
      <c r="P50" s="1588">
        <v>378</v>
      </c>
      <c r="Q50" s="87">
        <v>0.17</v>
      </c>
      <c r="S50" s="1583">
        <v>115883</v>
      </c>
      <c r="T50" s="43">
        <v>158</v>
      </c>
      <c r="U50" s="47">
        <v>3.2500000000000001E-2</v>
      </c>
      <c r="V50" s="92">
        <v>3.0766999999999999E-2</v>
      </c>
      <c r="W50" s="92">
        <v>9.7999999999999997E-3</v>
      </c>
      <c r="X50" s="1588">
        <v>246</v>
      </c>
      <c r="Y50" s="92">
        <v>0.254612</v>
      </c>
      <c r="AA50" s="1583">
        <v>105656</v>
      </c>
      <c r="AB50" s="43">
        <v>15</v>
      </c>
      <c r="AC50" s="47">
        <v>3.4200000000000001E-2</v>
      </c>
      <c r="AD50" s="97">
        <v>3.3750000000000002E-2</v>
      </c>
      <c r="AE50" s="97">
        <v>1.5100000000000001E-2</v>
      </c>
      <c r="AF50" s="1588">
        <v>207</v>
      </c>
      <c r="AG50" s="97">
        <v>0.24560199999999999</v>
      </c>
      <c r="AI50" s="1583">
        <v>140671</v>
      </c>
      <c r="AJ50" s="43">
        <v>268</v>
      </c>
      <c r="AK50" s="33">
        <v>3.5400000000000001E-2</v>
      </c>
      <c r="AL50" s="102">
        <v>0.03</v>
      </c>
      <c r="AM50" s="102">
        <v>1.8599999999999998E-2</v>
      </c>
      <c r="AN50" s="1588">
        <v>441</v>
      </c>
      <c r="AO50" s="102">
        <v>0.26708100000000001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19" sqref="AP19"/>
      <colBreaks count="4" manualBreakCount="4">
        <brk id="9" max="1048575" man="1"/>
        <brk id="17" max="1048575" man="1"/>
        <brk id="25" max="1048575" man="1"/>
        <brk id="33" max="1048575" man="1"/>
      </colBreaks>
      <pageSetup paperSize="5" scale="62"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2" fitToWidth="5" orientation="landscape"/>
    </customSheetView>
    <customSheetView guid="{BE9391AB-551D-40EB-847A-E8243AD57DA0}" scale="60" showPageBreaks="1" view="pageBreakPreview" topLeftCell="D1">
      <selection activeCell="AI42" sqref="AI42"/>
      <colBreaks count="4" manualBreakCount="4">
        <brk id="9" max="1048575" man="1"/>
        <brk id="17" max="1048575" man="1"/>
        <brk id="25" max="1048575" man="1"/>
        <brk id="33" max="1048575" man="1"/>
      </colBreaks>
      <pageSetup paperSize="5" scale="62"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6" sqref="S26"/>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2"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0</v>
      </c>
      <c r="D6" s="43">
        <v>0</v>
      </c>
      <c r="E6" s="1583">
        <v>0</v>
      </c>
      <c r="F6" s="1583">
        <v>0</v>
      </c>
      <c r="G6" s="1583">
        <v>0</v>
      </c>
      <c r="H6" s="1583">
        <v>0</v>
      </c>
      <c r="I6" s="883">
        <v>0</v>
      </c>
      <c r="J6" s="18"/>
      <c r="K6" s="1583">
        <v>0</v>
      </c>
      <c r="L6" s="43">
        <v>0</v>
      </c>
      <c r="M6" s="1583">
        <v>0</v>
      </c>
      <c r="N6" s="1583">
        <v>0</v>
      </c>
      <c r="O6" s="1583">
        <v>0</v>
      </c>
      <c r="P6" s="1583">
        <v>0</v>
      </c>
      <c r="Q6" s="889">
        <v>0</v>
      </c>
      <c r="R6" s="18"/>
      <c r="S6" s="1583">
        <v>0</v>
      </c>
      <c r="T6" s="43">
        <v>0</v>
      </c>
      <c r="U6" s="1583">
        <v>0</v>
      </c>
      <c r="V6" s="1583">
        <v>0</v>
      </c>
      <c r="W6" s="1583">
        <v>0</v>
      </c>
      <c r="X6" s="1583">
        <v>0</v>
      </c>
      <c r="Y6" s="895">
        <v>0</v>
      </c>
      <c r="Z6" s="18"/>
      <c r="AA6" s="1583">
        <v>6680</v>
      </c>
      <c r="AB6" s="43">
        <v>1</v>
      </c>
      <c r="AC6" s="1583">
        <v>6680</v>
      </c>
      <c r="AD6" s="1583">
        <v>6680</v>
      </c>
      <c r="AE6" s="1583">
        <v>0</v>
      </c>
      <c r="AF6" s="1583">
        <v>623</v>
      </c>
      <c r="AG6" s="902">
        <v>0.34168799999999999</v>
      </c>
      <c r="AH6" s="18"/>
      <c r="AI6" s="1583">
        <v>0</v>
      </c>
      <c r="AJ6" s="43">
        <v>0</v>
      </c>
      <c r="AK6" s="1583">
        <v>0</v>
      </c>
      <c r="AL6" s="1583">
        <v>0</v>
      </c>
      <c r="AM6" s="1583">
        <v>0</v>
      </c>
      <c r="AN6" s="1583">
        <v>0</v>
      </c>
      <c r="AO6" s="908">
        <v>0</v>
      </c>
      <c r="AP6" s="9"/>
      <c r="AQ6" s="19"/>
      <c r="AR6" s="20"/>
      <c r="AS6" s="21"/>
    </row>
    <row r="7" spans="1:45" s="8" customFormat="1" ht="16">
      <c r="A7" s="7"/>
      <c r="B7" s="8" t="s">
        <v>74</v>
      </c>
      <c r="C7" s="1583">
        <v>0</v>
      </c>
      <c r="D7" s="43">
        <v>0</v>
      </c>
      <c r="E7" s="1583">
        <v>0</v>
      </c>
      <c r="F7" s="1583">
        <v>0</v>
      </c>
      <c r="G7" s="1583">
        <v>0</v>
      </c>
      <c r="H7" s="1583">
        <v>0</v>
      </c>
      <c r="I7" s="883">
        <v>0</v>
      </c>
      <c r="J7" s="18"/>
      <c r="K7" s="1583">
        <v>0</v>
      </c>
      <c r="L7" s="43">
        <v>0</v>
      </c>
      <c r="M7" s="1583">
        <v>0</v>
      </c>
      <c r="N7" s="1583">
        <v>0</v>
      </c>
      <c r="O7" s="1583">
        <v>0</v>
      </c>
      <c r="P7" s="1583">
        <v>0</v>
      </c>
      <c r="Q7" s="889">
        <v>0</v>
      </c>
      <c r="R7" s="18"/>
      <c r="S7" s="1583">
        <v>0</v>
      </c>
      <c r="T7" s="43">
        <v>0</v>
      </c>
      <c r="U7" s="1583">
        <v>0</v>
      </c>
      <c r="V7" s="1583">
        <v>0</v>
      </c>
      <c r="W7" s="1583">
        <v>0</v>
      </c>
      <c r="X7" s="1583">
        <v>0</v>
      </c>
      <c r="Y7" s="895">
        <v>0</v>
      </c>
      <c r="Z7" s="18"/>
      <c r="AA7" s="1583">
        <v>0</v>
      </c>
      <c r="AB7" s="43">
        <v>0</v>
      </c>
      <c r="AC7" s="1583">
        <v>0</v>
      </c>
      <c r="AD7" s="1583">
        <v>0</v>
      </c>
      <c r="AE7" s="1583">
        <v>0</v>
      </c>
      <c r="AF7" s="1583">
        <v>0</v>
      </c>
      <c r="AG7" s="902">
        <v>0</v>
      </c>
      <c r="AH7" s="18"/>
      <c r="AI7" s="1583">
        <v>0</v>
      </c>
      <c r="AJ7" s="43">
        <v>0</v>
      </c>
      <c r="AK7" s="1583">
        <v>0</v>
      </c>
      <c r="AL7" s="1583">
        <v>0</v>
      </c>
      <c r="AM7" s="1583">
        <v>0</v>
      </c>
      <c r="AN7" s="1583">
        <v>0</v>
      </c>
      <c r="AO7" s="908">
        <v>0</v>
      </c>
      <c r="AP7" s="9"/>
      <c r="AQ7" s="19"/>
      <c r="AR7" s="20"/>
      <c r="AS7" s="21"/>
    </row>
    <row r="8" spans="1:45" s="8" customFormat="1" ht="16">
      <c r="A8" s="7"/>
      <c r="B8" s="8" t="s">
        <v>75</v>
      </c>
      <c r="C8" s="1583">
        <v>0</v>
      </c>
      <c r="D8" s="43">
        <v>0</v>
      </c>
      <c r="E8" s="1583">
        <v>0</v>
      </c>
      <c r="F8" s="1583">
        <v>0</v>
      </c>
      <c r="G8" s="1583">
        <v>0</v>
      </c>
      <c r="H8" s="1583">
        <v>0</v>
      </c>
      <c r="I8" s="883">
        <v>0</v>
      </c>
      <c r="J8" s="18"/>
      <c r="K8" s="1583">
        <v>0</v>
      </c>
      <c r="L8" s="43">
        <v>0</v>
      </c>
      <c r="M8" s="1583">
        <v>0</v>
      </c>
      <c r="N8" s="1583">
        <v>0</v>
      </c>
      <c r="O8" s="1583">
        <v>0</v>
      </c>
      <c r="P8" s="1583">
        <v>0</v>
      </c>
      <c r="Q8" s="889">
        <v>0</v>
      </c>
      <c r="R8" s="18"/>
      <c r="S8" s="1583">
        <v>0</v>
      </c>
      <c r="T8" s="43">
        <v>0</v>
      </c>
      <c r="U8" s="1583">
        <v>0</v>
      </c>
      <c r="V8" s="1583">
        <v>0</v>
      </c>
      <c r="W8" s="1583">
        <v>0</v>
      </c>
      <c r="X8" s="1583">
        <v>0</v>
      </c>
      <c r="Y8" s="895">
        <v>0</v>
      </c>
      <c r="Z8" s="18"/>
      <c r="AA8" s="1583">
        <v>0</v>
      </c>
      <c r="AB8" s="43">
        <v>0</v>
      </c>
      <c r="AC8" s="1583">
        <v>0</v>
      </c>
      <c r="AD8" s="1583">
        <v>0</v>
      </c>
      <c r="AE8" s="1583">
        <v>0</v>
      </c>
      <c r="AF8" s="1583">
        <v>0</v>
      </c>
      <c r="AG8" s="902">
        <v>0</v>
      </c>
      <c r="AH8" s="18"/>
      <c r="AI8" s="1583">
        <v>0</v>
      </c>
      <c r="AJ8" s="43">
        <v>0</v>
      </c>
      <c r="AK8" s="1583">
        <v>0</v>
      </c>
      <c r="AL8" s="1583">
        <v>0</v>
      </c>
      <c r="AM8" s="1583">
        <v>0</v>
      </c>
      <c r="AN8" s="1583">
        <v>0</v>
      </c>
      <c r="AO8" s="908">
        <v>0</v>
      </c>
      <c r="AP8" s="9"/>
      <c r="AQ8" s="19"/>
      <c r="AR8" s="20"/>
      <c r="AS8" s="21"/>
    </row>
    <row r="9" spans="1:45" s="8" customFormat="1" ht="16">
      <c r="A9" s="7"/>
      <c r="B9" s="8" t="s">
        <v>76</v>
      </c>
      <c r="C9" s="1583">
        <v>0</v>
      </c>
      <c r="D9" s="43">
        <v>0</v>
      </c>
      <c r="E9" s="1583">
        <v>0</v>
      </c>
      <c r="F9" s="1583">
        <v>0</v>
      </c>
      <c r="G9" s="1583">
        <v>0</v>
      </c>
      <c r="H9" s="1587"/>
      <c r="I9" s="884"/>
      <c r="J9" s="18"/>
      <c r="K9" s="1583">
        <v>174856</v>
      </c>
      <c r="L9" s="43">
        <v>6</v>
      </c>
      <c r="M9" s="1583">
        <v>29143</v>
      </c>
      <c r="N9" s="1583">
        <v>25961</v>
      </c>
      <c r="O9" s="1583">
        <v>14109</v>
      </c>
      <c r="P9" s="1587"/>
      <c r="Q9" s="890"/>
      <c r="R9" s="18"/>
      <c r="S9" s="1583">
        <v>0</v>
      </c>
      <c r="T9" s="43">
        <v>0</v>
      </c>
      <c r="U9" s="1583">
        <v>0</v>
      </c>
      <c r="V9" s="1583">
        <v>0</v>
      </c>
      <c r="W9" s="1583">
        <v>0</v>
      </c>
      <c r="X9" s="1587"/>
      <c r="Y9" s="896"/>
      <c r="Z9" s="18"/>
      <c r="AA9" s="1583">
        <v>0</v>
      </c>
      <c r="AB9" s="43">
        <v>0</v>
      </c>
      <c r="AC9" s="1583">
        <v>0</v>
      </c>
      <c r="AD9" s="1583">
        <v>0</v>
      </c>
      <c r="AE9" s="1583">
        <v>0</v>
      </c>
      <c r="AF9" s="1587"/>
      <c r="AG9" s="903"/>
      <c r="AH9" s="18"/>
      <c r="AI9" s="1583">
        <v>0</v>
      </c>
      <c r="AJ9" s="43">
        <v>0</v>
      </c>
      <c r="AK9" s="1583">
        <v>0</v>
      </c>
      <c r="AL9" s="1583">
        <v>0</v>
      </c>
      <c r="AM9" s="1583">
        <v>0</v>
      </c>
      <c r="AN9" s="1587"/>
      <c r="AO9" s="909"/>
      <c r="AP9" s="9"/>
      <c r="AQ9" s="19"/>
      <c r="AR9" s="20"/>
      <c r="AS9" s="21"/>
    </row>
    <row r="10" spans="1:45" s="8" customFormat="1" ht="16">
      <c r="A10" s="7"/>
      <c r="B10" s="8" t="s">
        <v>77</v>
      </c>
      <c r="C10" s="1583">
        <v>54157.15</v>
      </c>
      <c r="D10" s="43">
        <v>2</v>
      </c>
      <c r="E10" s="1583">
        <v>27078.57</v>
      </c>
      <c r="F10" s="1583">
        <v>27078.57</v>
      </c>
      <c r="G10" s="1583">
        <v>1.35</v>
      </c>
      <c r="H10" s="1587"/>
      <c r="I10" s="884"/>
      <c r="J10" s="18"/>
      <c r="K10" s="1583">
        <v>429853</v>
      </c>
      <c r="L10" s="43">
        <v>12</v>
      </c>
      <c r="M10" s="1583">
        <v>35821</v>
      </c>
      <c r="N10" s="1583">
        <v>22463</v>
      </c>
      <c r="O10" s="1583">
        <v>31304</v>
      </c>
      <c r="P10" s="1587"/>
      <c r="Q10" s="890"/>
      <c r="R10" s="18"/>
      <c r="S10" s="1583">
        <v>0</v>
      </c>
      <c r="T10" s="43">
        <v>0</v>
      </c>
      <c r="U10" s="1583">
        <v>0</v>
      </c>
      <c r="V10" s="1583">
        <v>0</v>
      </c>
      <c r="W10" s="1583">
        <v>0</v>
      </c>
      <c r="X10" s="1587"/>
      <c r="Y10" s="896"/>
      <c r="Z10" s="18"/>
      <c r="AA10" s="1583">
        <v>209160</v>
      </c>
      <c r="AB10" s="43">
        <v>6</v>
      </c>
      <c r="AC10" s="1583">
        <v>34860</v>
      </c>
      <c r="AD10" s="1583">
        <v>20402</v>
      </c>
      <c r="AE10" s="1583">
        <v>39440</v>
      </c>
      <c r="AF10" s="1587"/>
      <c r="AG10" s="903"/>
      <c r="AH10" s="18"/>
      <c r="AI10" s="1583">
        <v>56388</v>
      </c>
      <c r="AJ10" s="43">
        <v>3</v>
      </c>
      <c r="AK10" s="1583">
        <v>18796</v>
      </c>
      <c r="AL10" s="1583">
        <v>13574</v>
      </c>
      <c r="AM10" s="1583">
        <v>15654</v>
      </c>
      <c r="AN10" s="1587"/>
      <c r="AO10" s="909"/>
      <c r="AP10" s="9"/>
      <c r="AQ10" s="19"/>
      <c r="AR10" s="20"/>
      <c r="AS10" s="21"/>
    </row>
    <row r="11" spans="1:45" s="8" customFormat="1" ht="16">
      <c r="A11" s="7"/>
      <c r="B11" s="8" t="s">
        <v>78</v>
      </c>
      <c r="C11" s="1583">
        <v>0</v>
      </c>
      <c r="D11" s="43">
        <v>0</v>
      </c>
      <c r="E11" s="1583">
        <v>0</v>
      </c>
      <c r="F11" s="1583">
        <v>0</v>
      </c>
      <c r="G11" s="1583">
        <v>0</v>
      </c>
      <c r="H11" s="1587"/>
      <c r="I11" s="884"/>
      <c r="J11" s="18"/>
      <c r="K11" s="1583">
        <v>0</v>
      </c>
      <c r="L11" s="43">
        <v>0</v>
      </c>
      <c r="M11" s="1583">
        <v>0</v>
      </c>
      <c r="N11" s="1583">
        <v>0</v>
      </c>
      <c r="O11" s="1583">
        <v>0</v>
      </c>
      <c r="P11" s="1587"/>
      <c r="Q11" s="890"/>
      <c r="R11" s="18"/>
      <c r="S11" s="1583">
        <v>0</v>
      </c>
      <c r="T11" s="43">
        <v>0</v>
      </c>
      <c r="U11" s="1583">
        <v>0</v>
      </c>
      <c r="V11" s="1583">
        <v>0</v>
      </c>
      <c r="W11" s="1583">
        <v>0</v>
      </c>
      <c r="X11" s="1587"/>
      <c r="Y11" s="896"/>
      <c r="Z11" s="18"/>
      <c r="AA11" s="1583">
        <v>0</v>
      </c>
      <c r="AB11" s="43">
        <v>0</v>
      </c>
      <c r="AC11" s="1583">
        <v>0</v>
      </c>
      <c r="AD11" s="1583">
        <v>0</v>
      </c>
      <c r="AE11" s="1583">
        <v>0</v>
      </c>
      <c r="AF11" s="1587"/>
      <c r="AG11" s="903"/>
      <c r="AH11" s="18"/>
      <c r="AI11" s="1583">
        <v>0</v>
      </c>
      <c r="AJ11" s="43">
        <v>0</v>
      </c>
      <c r="AK11" s="1583">
        <v>0</v>
      </c>
      <c r="AL11" s="1583">
        <v>0</v>
      </c>
      <c r="AM11" s="1583">
        <v>0</v>
      </c>
      <c r="AN11" s="1587"/>
      <c r="AO11" s="909"/>
      <c r="AP11" s="9"/>
      <c r="AQ11" s="19"/>
      <c r="AR11" s="20"/>
      <c r="AS11" s="21"/>
    </row>
    <row r="12" spans="1:45" s="8" customFormat="1" ht="16">
      <c r="A12" s="7"/>
      <c r="B12" s="8" t="s">
        <v>79</v>
      </c>
      <c r="C12" s="1583">
        <v>0</v>
      </c>
      <c r="D12" s="43">
        <v>0</v>
      </c>
      <c r="E12" s="1583">
        <v>0</v>
      </c>
      <c r="F12" s="1583">
        <v>0</v>
      </c>
      <c r="G12" s="1583">
        <v>0</v>
      </c>
      <c r="H12" s="1587"/>
      <c r="I12" s="884"/>
      <c r="J12" s="18"/>
      <c r="K12" s="1583">
        <v>32863</v>
      </c>
      <c r="L12" s="43">
        <v>5</v>
      </c>
      <c r="M12" s="1583">
        <v>6573</v>
      </c>
      <c r="N12" s="1583">
        <v>4000</v>
      </c>
      <c r="O12" s="1583">
        <v>5093</v>
      </c>
      <c r="P12" s="1587"/>
      <c r="Q12" s="890"/>
      <c r="R12" s="18"/>
      <c r="S12" s="1583">
        <v>0</v>
      </c>
      <c r="T12" s="43">
        <v>0</v>
      </c>
      <c r="U12" s="1583">
        <v>0</v>
      </c>
      <c r="V12" s="1583">
        <v>0</v>
      </c>
      <c r="W12" s="1583">
        <v>0</v>
      </c>
      <c r="X12" s="1587"/>
      <c r="Y12" s="896"/>
      <c r="Z12" s="18"/>
      <c r="AA12" s="1583">
        <v>32000</v>
      </c>
      <c r="AB12" s="43">
        <v>2</v>
      </c>
      <c r="AC12" s="1583">
        <v>16000</v>
      </c>
      <c r="AD12" s="1583">
        <v>16000</v>
      </c>
      <c r="AE12" s="1583">
        <v>3536</v>
      </c>
      <c r="AF12" s="1587"/>
      <c r="AG12" s="903"/>
      <c r="AH12" s="18"/>
      <c r="AI12" s="1583">
        <v>0</v>
      </c>
      <c r="AJ12" s="43">
        <v>0</v>
      </c>
      <c r="AK12" s="1583">
        <v>0</v>
      </c>
      <c r="AL12" s="1583">
        <v>0</v>
      </c>
      <c r="AM12" s="1583">
        <v>0</v>
      </c>
      <c r="AN12" s="1587"/>
      <c r="AO12" s="909"/>
      <c r="AP12" s="9"/>
      <c r="AQ12" s="19"/>
      <c r="AR12" s="20"/>
      <c r="AS12" s="21"/>
    </row>
    <row r="13" spans="1:45" s="8" customFormat="1" ht="16">
      <c r="A13" s="7"/>
      <c r="B13" s="8" t="s">
        <v>80</v>
      </c>
      <c r="C13" s="1583">
        <v>0</v>
      </c>
      <c r="D13" s="43">
        <v>0</v>
      </c>
      <c r="E13" s="1583">
        <v>0</v>
      </c>
      <c r="F13" s="1583">
        <v>0</v>
      </c>
      <c r="G13" s="1583">
        <v>0</v>
      </c>
      <c r="H13" s="1587"/>
      <c r="I13" s="884"/>
      <c r="J13" s="18"/>
      <c r="K13" s="1583">
        <v>0</v>
      </c>
      <c r="L13" s="43">
        <v>0</v>
      </c>
      <c r="M13" s="1583">
        <v>0</v>
      </c>
      <c r="N13" s="1583">
        <v>0</v>
      </c>
      <c r="O13" s="1583">
        <v>0</v>
      </c>
      <c r="P13" s="1587"/>
      <c r="Q13" s="890"/>
      <c r="R13" s="18"/>
      <c r="S13" s="1583">
        <v>0</v>
      </c>
      <c r="T13" s="43">
        <v>0</v>
      </c>
      <c r="U13" s="1583">
        <v>0</v>
      </c>
      <c r="V13" s="1583">
        <v>0</v>
      </c>
      <c r="W13" s="1583">
        <v>0</v>
      </c>
      <c r="X13" s="1587"/>
      <c r="Y13" s="896"/>
      <c r="Z13" s="18"/>
      <c r="AA13" s="1583">
        <v>0</v>
      </c>
      <c r="AB13" s="43">
        <v>0</v>
      </c>
      <c r="AC13" s="1583">
        <v>0</v>
      </c>
      <c r="AD13" s="1583">
        <v>0</v>
      </c>
      <c r="AE13" s="1583">
        <v>0</v>
      </c>
      <c r="AF13" s="1587"/>
      <c r="AG13" s="903"/>
      <c r="AH13" s="18"/>
      <c r="AI13" s="1583">
        <v>0</v>
      </c>
      <c r="AJ13" s="43">
        <v>0</v>
      </c>
      <c r="AK13" s="1583">
        <v>0</v>
      </c>
      <c r="AL13" s="1583">
        <v>0</v>
      </c>
      <c r="AM13" s="1583">
        <v>0</v>
      </c>
      <c r="AN13" s="1587"/>
      <c r="AO13" s="909"/>
      <c r="AP13" s="9"/>
      <c r="AQ13" s="19"/>
      <c r="AR13" s="20"/>
      <c r="AS13" s="21"/>
    </row>
    <row r="14" spans="1:45" s="8" customFormat="1" ht="16">
      <c r="A14" s="7"/>
      <c r="B14" s="8" t="s">
        <v>81</v>
      </c>
      <c r="C14" s="1583">
        <v>0</v>
      </c>
      <c r="D14" s="43">
        <v>0</v>
      </c>
      <c r="E14" s="1583">
        <v>0</v>
      </c>
      <c r="F14" s="1583">
        <v>0</v>
      </c>
      <c r="G14" s="1583">
        <v>0</v>
      </c>
      <c r="H14" s="1583">
        <v>0</v>
      </c>
      <c r="I14" s="883">
        <v>0</v>
      </c>
      <c r="J14" s="18"/>
      <c r="K14" s="1583">
        <v>0</v>
      </c>
      <c r="L14" s="43">
        <v>0</v>
      </c>
      <c r="M14" s="1583">
        <v>0</v>
      </c>
      <c r="N14" s="1583">
        <v>0</v>
      </c>
      <c r="O14" s="1583">
        <v>0</v>
      </c>
      <c r="P14" s="1583">
        <v>0</v>
      </c>
      <c r="Q14" s="889">
        <v>0</v>
      </c>
      <c r="R14" s="18"/>
      <c r="S14" s="1583">
        <v>0</v>
      </c>
      <c r="T14" s="43">
        <v>0</v>
      </c>
      <c r="U14" s="1583">
        <v>0</v>
      </c>
      <c r="V14" s="1583">
        <v>0</v>
      </c>
      <c r="W14" s="1583">
        <v>0</v>
      </c>
      <c r="X14" s="1583">
        <v>0</v>
      </c>
      <c r="Y14" s="895">
        <v>0</v>
      </c>
      <c r="Z14" s="18"/>
      <c r="AA14" s="1583">
        <v>0</v>
      </c>
      <c r="AB14" s="43">
        <v>0</v>
      </c>
      <c r="AC14" s="1583">
        <v>0</v>
      </c>
      <c r="AD14" s="1583">
        <v>0</v>
      </c>
      <c r="AE14" s="1583">
        <v>0</v>
      </c>
      <c r="AF14" s="1583">
        <v>0</v>
      </c>
      <c r="AG14" s="902">
        <v>0</v>
      </c>
      <c r="AH14" s="18"/>
      <c r="AI14" s="1583">
        <v>0</v>
      </c>
      <c r="AJ14" s="43">
        <v>0</v>
      </c>
      <c r="AK14" s="1583">
        <v>0</v>
      </c>
      <c r="AL14" s="1583">
        <v>0</v>
      </c>
      <c r="AM14" s="1583">
        <v>0</v>
      </c>
      <c r="AN14" s="1583">
        <v>0</v>
      </c>
      <c r="AO14" s="908">
        <v>0</v>
      </c>
      <c r="AP14" s="9"/>
      <c r="AQ14" s="19"/>
      <c r="AR14" s="20"/>
      <c r="AS14" s="21"/>
    </row>
    <row r="15" spans="1:45" s="8" customFormat="1" ht="16">
      <c r="A15" s="7"/>
      <c r="B15" s="8" t="s">
        <v>82</v>
      </c>
      <c r="C15" s="1583">
        <v>0</v>
      </c>
      <c r="D15" s="43">
        <v>0</v>
      </c>
      <c r="E15" s="1583">
        <v>0</v>
      </c>
      <c r="F15" s="1583">
        <v>0</v>
      </c>
      <c r="G15" s="1583">
        <v>0</v>
      </c>
      <c r="H15" s="1587"/>
      <c r="I15" s="884"/>
      <c r="J15" s="18"/>
      <c r="K15" s="1583">
        <v>0</v>
      </c>
      <c r="L15" s="43">
        <v>0</v>
      </c>
      <c r="M15" s="1583">
        <v>0</v>
      </c>
      <c r="N15" s="1583">
        <v>0</v>
      </c>
      <c r="O15" s="1583">
        <v>0</v>
      </c>
      <c r="P15" s="1587"/>
      <c r="Q15" s="890"/>
      <c r="R15" s="18"/>
      <c r="S15" s="1583">
        <v>0</v>
      </c>
      <c r="T15" s="43">
        <v>0</v>
      </c>
      <c r="U15" s="1583">
        <v>0</v>
      </c>
      <c r="V15" s="1583">
        <v>0</v>
      </c>
      <c r="W15" s="1583">
        <v>0</v>
      </c>
      <c r="X15" s="1587"/>
      <c r="Y15" s="896"/>
      <c r="Z15" s="18"/>
      <c r="AA15" s="1583">
        <v>0</v>
      </c>
      <c r="AB15" s="43">
        <v>0</v>
      </c>
      <c r="AC15" s="1583">
        <v>0</v>
      </c>
      <c r="AD15" s="1583">
        <v>0</v>
      </c>
      <c r="AE15" s="1583">
        <v>0</v>
      </c>
      <c r="AF15" s="1587"/>
      <c r="AG15" s="903"/>
      <c r="AH15" s="18"/>
      <c r="AI15" s="1583">
        <v>0</v>
      </c>
      <c r="AJ15" s="43">
        <v>0</v>
      </c>
      <c r="AK15" s="1583">
        <v>0</v>
      </c>
      <c r="AL15" s="1583">
        <v>0</v>
      </c>
      <c r="AM15" s="1583">
        <v>0</v>
      </c>
      <c r="AN15" s="1587"/>
      <c r="AO15" s="909"/>
      <c r="AP15" s="9"/>
      <c r="AQ15" s="19"/>
      <c r="AR15" s="20"/>
      <c r="AS15" s="21"/>
    </row>
    <row r="16" spans="1:45" s="8" customFormat="1" ht="16">
      <c r="A16" s="7"/>
      <c r="B16" s="8" t="s">
        <v>83</v>
      </c>
      <c r="C16" s="1583">
        <v>0</v>
      </c>
      <c r="D16" s="43">
        <v>0</v>
      </c>
      <c r="E16" s="1583">
        <v>0</v>
      </c>
      <c r="F16" s="1583">
        <v>0</v>
      </c>
      <c r="G16" s="1583">
        <v>0</v>
      </c>
      <c r="H16" s="1587"/>
      <c r="I16" s="884"/>
      <c r="J16" s="18"/>
      <c r="K16" s="1583">
        <v>0</v>
      </c>
      <c r="L16" s="43">
        <v>0</v>
      </c>
      <c r="M16" s="1583">
        <v>0</v>
      </c>
      <c r="N16" s="1583">
        <v>0</v>
      </c>
      <c r="O16" s="1583">
        <v>0</v>
      </c>
      <c r="P16" s="1587"/>
      <c r="Q16" s="890"/>
      <c r="R16" s="18"/>
      <c r="S16" s="1583">
        <v>0</v>
      </c>
      <c r="T16" s="43">
        <v>0</v>
      </c>
      <c r="U16" s="1583">
        <v>0</v>
      </c>
      <c r="V16" s="1583">
        <v>0</v>
      </c>
      <c r="W16" s="1583">
        <v>0</v>
      </c>
      <c r="X16" s="1587"/>
      <c r="Y16" s="896"/>
      <c r="Z16" s="18"/>
      <c r="AA16" s="1583">
        <v>0</v>
      </c>
      <c r="AB16" s="43">
        <v>0</v>
      </c>
      <c r="AC16" s="1583">
        <v>0</v>
      </c>
      <c r="AD16" s="1583">
        <v>0</v>
      </c>
      <c r="AE16" s="1583">
        <v>0</v>
      </c>
      <c r="AF16" s="1587"/>
      <c r="AG16" s="903"/>
      <c r="AH16" s="18"/>
      <c r="AI16" s="1583">
        <v>0</v>
      </c>
      <c r="AJ16" s="43">
        <v>0</v>
      </c>
      <c r="AK16" s="1583">
        <v>0</v>
      </c>
      <c r="AL16" s="1583">
        <v>0</v>
      </c>
      <c r="AM16" s="1583">
        <v>0</v>
      </c>
      <c r="AN16" s="1587"/>
      <c r="AO16" s="909"/>
      <c r="AP16" s="9"/>
      <c r="AQ16" s="19"/>
      <c r="AR16" s="20"/>
      <c r="AS16" s="21"/>
    </row>
    <row r="17" spans="1:45" s="8" customFormat="1" ht="16">
      <c r="A17" s="7"/>
      <c r="B17" s="8" t="s">
        <v>84</v>
      </c>
      <c r="C17" s="1583">
        <v>0</v>
      </c>
      <c r="D17" s="43">
        <v>0</v>
      </c>
      <c r="E17" s="1583">
        <v>0</v>
      </c>
      <c r="F17" s="1583">
        <v>0</v>
      </c>
      <c r="G17" s="1583">
        <v>0</v>
      </c>
      <c r="H17" s="1587"/>
      <c r="I17" s="884"/>
      <c r="J17" s="18"/>
      <c r="K17" s="1583">
        <v>0</v>
      </c>
      <c r="L17" s="43">
        <v>0</v>
      </c>
      <c r="M17" s="1583">
        <v>0</v>
      </c>
      <c r="N17" s="1583">
        <v>0</v>
      </c>
      <c r="O17" s="1583">
        <v>0</v>
      </c>
      <c r="P17" s="1587"/>
      <c r="Q17" s="890"/>
      <c r="R17" s="18"/>
      <c r="S17" s="1583">
        <v>0</v>
      </c>
      <c r="T17" s="43">
        <v>0</v>
      </c>
      <c r="U17" s="1583">
        <v>0</v>
      </c>
      <c r="V17" s="1583">
        <v>0</v>
      </c>
      <c r="W17" s="1583">
        <v>0</v>
      </c>
      <c r="X17" s="1587"/>
      <c r="Y17" s="896"/>
      <c r="Z17" s="18"/>
      <c r="AA17" s="1583">
        <v>0</v>
      </c>
      <c r="AB17" s="43">
        <v>0</v>
      </c>
      <c r="AC17" s="1583">
        <v>0</v>
      </c>
      <c r="AD17" s="1583">
        <v>0</v>
      </c>
      <c r="AE17" s="1583">
        <v>0</v>
      </c>
      <c r="AF17" s="1587"/>
      <c r="AG17" s="903"/>
      <c r="AH17" s="18"/>
      <c r="AI17" s="1583">
        <v>0</v>
      </c>
      <c r="AJ17" s="43">
        <v>0</v>
      </c>
      <c r="AK17" s="1583">
        <v>0</v>
      </c>
      <c r="AL17" s="1583">
        <v>0</v>
      </c>
      <c r="AM17" s="1583">
        <v>0</v>
      </c>
      <c r="AN17" s="1587"/>
      <c r="AO17" s="909"/>
      <c r="AP17" s="9"/>
      <c r="AQ17" s="19"/>
      <c r="AR17" s="20"/>
      <c r="AS17" s="21"/>
    </row>
    <row r="18" spans="1:45" s="8" customFormat="1" ht="16">
      <c r="A18" s="7"/>
      <c r="B18" s="8" t="s">
        <v>85</v>
      </c>
      <c r="C18" s="1584">
        <v>0</v>
      </c>
      <c r="D18" s="43">
        <v>0</v>
      </c>
      <c r="E18" s="1584">
        <v>0</v>
      </c>
      <c r="F18" s="1584">
        <v>0</v>
      </c>
      <c r="G18" s="1584">
        <v>0</v>
      </c>
      <c r="H18" s="1587"/>
      <c r="I18" s="884"/>
      <c r="J18" s="22"/>
      <c r="K18" s="1584">
        <v>0</v>
      </c>
      <c r="L18" s="43">
        <v>0</v>
      </c>
      <c r="M18" s="1584">
        <v>0</v>
      </c>
      <c r="N18" s="1584">
        <v>0</v>
      </c>
      <c r="O18" s="1584">
        <v>0</v>
      </c>
      <c r="P18" s="1587"/>
      <c r="Q18" s="890"/>
      <c r="R18" s="22"/>
      <c r="S18" s="1584">
        <v>0</v>
      </c>
      <c r="T18" s="43">
        <v>0</v>
      </c>
      <c r="U18" s="1584">
        <v>0</v>
      </c>
      <c r="V18" s="1584">
        <v>0</v>
      </c>
      <c r="W18" s="1584">
        <v>0</v>
      </c>
      <c r="X18" s="1587"/>
      <c r="Y18" s="896"/>
      <c r="Z18" s="22"/>
      <c r="AA18" s="1584">
        <v>0</v>
      </c>
      <c r="AB18" s="43">
        <v>0</v>
      </c>
      <c r="AC18" s="1584">
        <v>0</v>
      </c>
      <c r="AD18" s="1584">
        <v>0</v>
      </c>
      <c r="AE18" s="1584">
        <v>0</v>
      </c>
      <c r="AF18" s="1587"/>
      <c r="AG18" s="903"/>
      <c r="AH18" s="22"/>
      <c r="AI18" s="1584">
        <v>0</v>
      </c>
      <c r="AJ18" s="43">
        <v>0</v>
      </c>
      <c r="AK18" s="1584">
        <v>0</v>
      </c>
      <c r="AL18" s="1584">
        <v>0</v>
      </c>
      <c r="AM18" s="1584">
        <v>0</v>
      </c>
      <c r="AN18" s="1587"/>
      <c r="AO18" s="909"/>
      <c r="AP18" s="9"/>
      <c r="AQ18" s="19"/>
      <c r="AR18" s="20"/>
      <c r="AS18" s="21"/>
    </row>
    <row r="19" spans="1:45" s="8" customFormat="1" ht="16">
      <c r="A19" s="7"/>
      <c r="B19" s="8" t="s">
        <v>86</v>
      </c>
      <c r="C19" s="1584">
        <f>C50*D50*E50*7.85</f>
        <v>0</v>
      </c>
      <c r="D19" s="43">
        <f>D50</f>
        <v>0</v>
      </c>
      <c r="E19" s="1584">
        <v>0</v>
      </c>
      <c r="F19" s="1587"/>
      <c r="G19" s="1587"/>
      <c r="H19" s="1587"/>
      <c r="I19" s="884"/>
      <c r="J19" s="22"/>
      <c r="K19" s="1584">
        <f>K50*L50*M50*7.85</f>
        <v>0</v>
      </c>
      <c r="L19" s="43">
        <f>L50</f>
        <v>0</v>
      </c>
      <c r="M19" s="1584">
        <v>0</v>
      </c>
      <c r="N19" s="1587"/>
      <c r="O19" s="1587"/>
      <c r="P19" s="1587"/>
      <c r="Q19" s="890"/>
      <c r="R19" s="22"/>
      <c r="S19" s="1584">
        <f>S50*T50*U50*7.85</f>
        <v>0</v>
      </c>
      <c r="T19" s="43">
        <f>T50</f>
        <v>0</v>
      </c>
      <c r="U19" s="1584">
        <v>0</v>
      </c>
      <c r="V19" s="1587"/>
      <c r="W19" s="1587"/>
      <c r="X19" s="1587"/>
      <c r="Y19" s="896"/>
      <c r="Z19" s="22"/>
      <c r="AA19" s="1584">
        <f>AA50*AB50*AC50*7.85</f>
        <v>0</v>
      </c>
      <c r="AB19" s="43">
        <f>AB50</f>
        <v>0</v>
      </c>
      <c r="AC19" s="1584">
        <v>0</v>
      </c>
      <c r="AD19" s="1587"/>
      <c r="AE19" s="1587"/>
      <c r="AF19" s="1587"/>
      <c r="AG19" s="903"/>
      <c r="AH19" s="22"/>
      <c r="AI19" s="1584">
        <f>AI50*AJ50*AK50*7.85</f>
        <v>438115.60895999998</v>
      </c>
      <c r="AJ19" s="43">
        <f>AJ50</f>
        <v>8</v>
      </c>
      <c r="AK19" s="1584">
        <f>AI19/AJ19</f>
        <v>54764.451119999998</v>
      </c>
      <c r="AL19" s="1587"/>
      <c r="AM19" s="1587"/>
      <c r="AN19" s="1587"/>
      <c r="AO19" s="909"/>
      <c r="AP19" s="9"/>
      <c r="AQ19" s="19"/>
      <c r="AR19" s="20"/>
      <c r="AS19" s="21"/>
    </row>
    <row r="20" spans="1:45" s="8" customFormat="1">
      <c r="A20" s="7"/>
      <c r="B20" s="23"/>
      <c r="C20" s="1585"/>
      <c r="D20" s="43"/>
      <c r="E20" s="1585"/>
      <c r="F20" s="1585"/>
      <c r="G20" s="1585"/>
      <c r="H20" s="1585"/>
      <c r="I20" s="885"/>
      <c r="J20" s="24"/>
      <c r="K20" s="1585"/>
      <c r="L20" s="43"/>
      <c r="M20" s="1585"/>
      <c r="N20" s="1585"/>
      <c r="O20" s="1585"/>
      <c r="P20" s="1585"/>
      <c r="Q20" s="891"/>
      <c r="R20" s="24"/>
      <c r="S20" s="1585"/>
      <c r="T20" s="43"/>
      <c r="U20" s="1585"/>
      <c r="V20" s="1585"/>
      <c r="W20" s="1585"/>
      <c r="X20" s="1585"/>
      <c r="Y20" s="897"/>
      <c r="Z20" s="24"/>
      <c r="AA20" s="1585"/>
      <c r="AB20" s="43"/>
      <c r="AC20" s="1585"/>
      <c r="AD20" s="1585"/>
      <c r="AE20" s="1585"/>
      <c r="AF20" s="1585"/>
      <c r="AG20" s="904"/>
      <c r="AH20" s="24"/>
      <c r="AI20" s="1585"/>
      <c r="AJ20" s="43"/>
      <c r="AK20" s="1585"/>
      <c r="AL20" s="1585"/>
      <c r="AM20" s="1585"/>
      <c r="AN20" s="1585"/>
      <c r="AO20" s="910"/>
      <c r="AP20" s="9"/>
      <c r="AQ20" s="9"/>
      <c r="AR20" s="9"/>
      <c r="AS20" s="9"/>
    </row>
    <row r="21" spans="1:45" s="8" customFormat="1">
      <c r="A21" s="7"/>
      <c r="B21" s="25" t="s">
        <v>62</v>
      </c>
      <c r="C21" s="1586"/>
      <c r="D21" s="43"/>
      <c r="E21" s="1586"/>
      <c r="F21" s="1586"/>
      <c r="G21" s="1586"/>
      <c r="H21" s="1586"/>
      <c r="I21" s="886"/>
      <c r="K21" s="1586"/>
      <c r="L21" s="43"/>
      <c r="M21" s="1586"/>
      <c r="N21" s="1586"/>
      <c r="O21" s="1586"/>
      <c r="P21" s="1586"/>
      <c r="Q21" s="892"/>
      <c r="S21" s="1586"/>
      <c r="T21" s="43"/>
      <c r="U21" s="1586"/>
      <c r="V21" s="1586"/>
      <c r="W21" s="1586"/>
      <c r="X21" s="1586"/>
      <c r="Y21" s="898"/>
      <c r="AA21" s="1586"/>
      <c r="AB21" s="43"/>
      <c r="AC21" s="1586"/>
      <c r="AD21" s="1586"/>
      <c r="AE21" s="1586"/>
      <c r="AF21" s="1586"/>
      <c r="AG21" s="905"/>
      <c r="AI21" s="1586"/>
      <c r="AJ21" s="43"/>
      <c r="AK21" s="1586"/>
      <c r="AL21" s="1586"/>
      <c r="AM21" s="1586"/>
      <c r="AN21" s="1586"/>
      <c r="AO21" s="911"/>
      <c r="AP21" s="9"/>
      <c r="AQ21" s="9"/>
      <c r="AR21" s="9"/>
      <c r="AS21" s="9"/>
    </row>
    <row r="22" spans="1:45" s="8" customFormat="1" ht="16">
      <c r="A22" s="7"/>
      <c r="B22" s="23" t="s">
        <v>87</v>
      </c>
      <c r="C22" s="1583">
        <v>0</v>
      </c>
      <c r="D22" s="43">
        <v>0</v>
      </c>
      <c r="E22" s="1583">
        <v>0</v>
      </c>
      <c r="F22" s="1583">
        <v>0</v>
      </c>
      <c r="G22" s="1583">
        <v>0</v>
      </c>
      <c r="H22" s="1583">
        <v>0</v>
      </c>
      <c r="I22" s="883">
        <v>0</v>
      </c>
      <c r="J22" s="18"/>
      <c r="K22" s="1583">
        <v>27387</v>
      </c>
      <c r="L22" s="43">
        <v>1</v>
      </c>
      <c r="M22" s="1583">
        <v>27387</v>
      </c>
      <c r="N22" s="1583">
        <v>27387</v>
      </c>
      <c r="O22" s="1583">
        <v>0</v>
      </c>
      <c r="P22" s="1583">
        <v>509</v>
      </c>
      <c r="Q22" s="889">
        <v>0.58245499999999995</v>
      </c>
      <c r="R22" s="18"/>
      <c r="S22" s="1583">
        <v>56545</v>
      </c>
      <c r="T22" s="43">
        <v>1</v>
      </c>
      <c r="U22" s="1583">
        <v>56545</v>
      </c>
      <c r="V22" s="1583">
        <v>56545</v>
      </c>
      <c r="W22" s="1583">
        <v>0</v>
      </c>
      <c r="X22" s="1583">
        <v>0</v>
      </c>
      <c r="Y22" s="895">
        <v>0</v>
      </c>
      <c r="Z22" s="18"/>
      <c r="AA22" s="1583">
        <v>6680</v>
      </c>
      <c r="AB22" s="43">
        <v>1</v>
      </c>
      <c r="AC22" s="1583">
        <v>6680</v>
      </c>
      <c r="AD22" s="1583">
        <v>6680</v>
      </c>
      <c r="AE22" s="1583">
        <v>0</v>
      </c>
      <c r="AF22" s="1583">
        <v>623</v>
      </c>
      <c r="AG22" s="902">
        <v>0.34168799999999999</v>
      </c>
      <c r="AH22" s="18"/>
      <c r="AI22" s="1583">
        <v>0</v>
      </c>
      <c r="AJ22" s="43">
        <v>0</v>
      </c>
      <c r="AK22" s="1583">
        <v>0</v>
      </c>
      <c r="AL22" s="1583">
        <v>0</v>
      </c>
      <c r="AM22" s="1583">
        <v>0</v>
      </c>
      <c r="AN22" s="1583">
        <v>0</v>
      </c>
      <c r="AO22" s="908">
        <v>0</v>
      </c>
      <c r="AP22" s="9"/>
      <c r="AQ22" s="19"/>
      <c r="AR22" s="20"/>
      <c r="AS22" s="21"/>
    </row>
    <row r="23" spans="1:45" s="8" customFormat="1" ht="16">
      <c r="A23" s="7"/>
      <c r="B23" s="23" t="s">
        <v>88</v>
      </c>
      <c r="C23" s="1583">
        <v>0</v>
      </c>
      <c r="D23" s="43">
        <v>0</v>
      </c>
      <c r="E23" s="1583">
        <v>0</v>
      </c>
      <c r="F23" s="1583">
        <v>0</v>
      </c>
      <c r="G23" s="1583">
        <v>0</v>
      </c>
      <c r="H23" s="1583">
        <v>0</v>
      </c>
      <c r="I23" s="883">
        <v>0</v>
      </c>
      <c r="J23" s="18"/>
      <c r="K23" s="1583">
        <v>27387</v>
      </c>
      <c r="L23" s="43">
        <v>1</v>
      </c>
      <c r="M23" s="1583">
        <v>27387</v>
      </c>
      <c r="N23" s="1583">
        <v>27387</v>
      </c>
      <c r="O23" s="1583">
        <v>0</v>
      </c>
      <c r="P23" s="1583">
        <v>509</v>
      </c>
      <c r="Q23" s="889">
        <v>0.58245499999999995</v>
      </c>
      <c r="R23" s="18"/>
      <c r="S23" s="1583">
        <v>56545</v>
      </c>
      <c r="T23" s="43">
        <v>1</v>
      </c>
      <c r="U23" s="1583">
        <v>56545</v>
      </c>
      <c r="V23" s="1583">
        <v>56545</v>
      </c>
      <c r="W23" s="1583">
        <v>0</v>
      </c>
      <c r="X23" s="1583">
        <v>0</v>
      </c>
      <c r="Y23" s="895">
        <v>0</v>
      </c>
      <c r="Z23" s="18"/>
      <c r="AA23" s="1583">
        <v>6680</v>
      </c>
      <c r="AB23" s="43">
        <v>1</v>
      </c>
      <c r="AC23" s="1583">
        <v>6680</v>
      </c>
      <c r="AD23" s="1583">
        <v>6680</v>
      </c>
      <c r="AE23" s="1583">
        <v>0</v>
      </c>
      <c r="AF23" s="1583">
        <v>623</v>
      </c>
      <c r="AG23" s="902">
        <v>0.34168799999999999</v>
      </c>
      <c r="AH23" s="18"/>
      <c r="AI23" s="1583">
        <v>0</v>
      </c>
      <c r="AJ23" s="43">
        <v>0</v>
      </c>
      <c r="AK23" s="1583">
        <v>0</v>
      </c>
      <c r="AL23" s="1583">
        <v>0</v>
      </c>
      <c r="AM23" s="1583">
        <v>0</v>
      </c>
      <c r="AN23" s="1583">
        <v>0</v>
      </c>
      <c r="AO23" s="908">
        <v>0</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905"/>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23420.28</v>
      </c>
      <c r="D49" s="43">
        <v>1</v>
      </c>
      <c r="E49" s="29"/>
      <c r="F49" s="887"/>
      <c r="G49" s="887"/>
      <c r="H49" s="887"/>
      <c r="I49" s="887"/>
      <c r="K49" s="1583">
        <v>0</v>
      </c>
      <c r="L49" s="43">
        <v>0</v>
      </c>
      <c r="M49" s="46"/>
      <c r="N49" s="893"/>
      <c r="O49" s="893"/>
      <c r="P49" s="893"/>
      <c r="Q49" s="893"/>
      <c r="S49" s="1583">
        <v>0</v>
      </c>
      <c r="T49" s="43">
        <v>0</v>
      </c>
      <c r="U49" s="46"/>
      <c r="V49" s="899"/>
      <c r="W49" s="899"/>
      <c r="X49" s="901"/>
      <c r="Y49" s="899"/>
      <c r="AA49" s="1583">
        <v>0</v>
      </c>
      <c r="AB49" s="43">
        <v>0</v>
      </c>
      <c r="AC49" s="46"/>
      <c r="AD49" s="906"/>
      <c r="AE49" s="906"/>
      <c r="AF49" s="906"/>
      <c r="AG49" s="906"/>
      <c r="AI49" s="1583">
        <v>133006</v>
      </c>
      <c r="AJ49" s="43">
        <v>21</v>
      </c>
      <c r="AK49" s="29"/>
      <c r="AL49" s="912"/>
      <c r="AM49" s="912"/>
      <c r="AN49" s="912"/>
      <c r="AO49" s="912"/>
      <c r="AP49" s="9"/>
      <c r="AQ49" s="31"/>
      <c r="AR49" s="21"/>
      <c r="AS49" s="32"/>
    </row>
    <row r="50" spans="1:45" s="8" customFormat="1">
      <c r="A50" s="7"/>
      <c r="B50" s="8" t="s">
        <v>63</v>
      </c>
      <c r="C50" s="1583">
        <v>0</v>
      </c>
      <c r="D50" s="43">
        <v>0</v>
      </c>
      <c r="E50" s="33">
        <v>0</v>
      </c>
      <c r="F50" s="888">
        <v>0</v>
      </c>
      <c r="G50" s="888">
        <v>0</v>
      </c>
      <c r="H50" s="1588">
        <v>0</v>
      </c>
      <c r="I50" s="888">
        <v>0</v>
      </c>
      <c r="K50" s="1583">
        <v>0</v>
      </c>
      <c r="L50" s="43">
        <v>0</v>
      </c>
      <c r="M50" s="47">
        <v>0</v>
      </c>
      <c r="N50" s="894">
        <v>0</v>
      </c>
      <c r="O50" s="894">
        <v>0</v>
      </c>
      <c r="P50" s="1588">
        <v>0</v>
      </c>
      <c r="Q50" s="894">
        <v>0</v>
      </c>
      <c r="S50" s="1583">
        <v>0</v>
      </c>
      <c r="T50" s="43">
        <v>0</v>
      </c>
      <c r="U50" s="47">
        <v>0</v>
      </c>
      <c r="V50" s="900">
        <v>0</v>
      </c>
      <c r="W50" s="900">
        <v>0</v>
      </c>
      <c r="X50" s="1588">
        <v>0</v>
      </c>
      <c r="Y50" s="900">
        <v>0</v>
      </c>
      <c r="AA50" s="1583">
        <v>0</v>
      </c>
      <c r="AB50" s="43">
        <v>0</v>
      </c>
      <c r="AC50" s="47">
        <v>0</v>
      </c>
      <c r="AD50" s="907">
        <v>0</v>
      </c>
      <c r="AE50" s="907">
        <v>0</v>
      </c>
      <c r="AF50" s="1588">
        <v>0</v>
      </c>
      <c r="AG50" s="907">
        <v>0</v>
      </c>
      <c r="AI50" s="1583">
        <v>141796</v>
      </c>
      <c r="AJ50" s="43">
        <v>8</v>
      </c>
      <c r="AK50" s="33">
        <v>4.9200000000000001E-2</v>
      </c>
      <c r="AL50" s="913">
        <v>0.05</v>
      </c>
      <c r="AM50" s="913">
        <v>8.0999999999999996E-3</v>
      </c>
      <c r="AN50" s="1588">
        <v>548</v>
      </c>
      <c r="AO50" s="913">
        <v>0.39420100000000002</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19" sqref="A19"/>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F35" sqref="AF35"/>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S25" sqref="S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1575"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576"/>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576"/>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1575"/>
      <c r="AQ5" s="9"/>
      <c r="AR5" s="9"/>
      <c r="AS5" s="9"/>
    </row>
    <row r="6" spans="1:45" s="8" customFormat="1" ht="16">
      <c r="A6" s="7"/>
      <c r="B6" s="8" t="s">
        <v>73</v>
      </c>
      <c r="C6" s="1583">
        <v>16000</v>
      </c>
      <c r="D6" s="43">
        <v>1</v>
      </c>
      <c r="E6" s="1583">
        <v>16000</v>
      </c>
      <c r="F6" s="1583">
        <v>16000</v>
      </c>
      <c r="G6" s="1583">
        <v>0</v>
      </c>
      <c r="H6" s="1583">
        <v>48.64</v>
      </c>
      <c r="I6" s="914">
        <v>0.15359400000000001</v>
      </c>
      <c r="J6" s="18"/>
      <c r="K6" s="1583">
        <v>0</v>
      </c>
      <c r="L6" s="43">
        <v>0</v>
      </c>
      <c r="M6" s="1583">
        <v>0</v>
      </c>
      <c r="N6" s="1583">
        <v>0</v>
      </c>
      <c r="O6" s="1583">
        <v>0</v>
      </c>
      <c r="P6" s="1583">
        <v>0</v>
      </c>
      <c r="Q6" s="920">
        <v>0</v>
      </c>
      <c r="R6" s="18"/>
      <c r="S6" s="1583">
        <v>182573</v>
      </c>
      <c r="T6" s="43">
        <v>7</v>
      </c>
      <c r="U6" s="1583">
        <v>26082</v>
      </c>
      <c r="V6" s="1583">
        <v>19231</v>
      </c>
      <c r="W6" s="1583">
        <v>18561</v>
      </c>
      <c r="X6" s="1583">
        <v>207</v>
      </c>
      <c r="Y6" s="926">
        <v>0.28967799999999999</v>
      </c>
      <c r="Z6" s="18"/>
      <c r="AA6" s="1583">
        <v>151479</v>
      </c>
      <c r="AB6" s="43">
        <v>6</v>
      </c>
      <c r="AC6" s="1583">
        <v>25247</v>
      </c>
      <c r="AD6" s="1583">
        <v>20227</v>
      </c>
      <c r="AE6" s="1583">
        <v>16342</v>
      </c>
      <c r="AF6" s="1583">
        <v>361</v>
      </c>
      <c r="AG6" s="933">
        <v>0.376056</v>
      </c>
      <c r="AH6" s="18"/>
      <c r="AI6" s="1583">
        <v>244910</v>
      </c>
      <c r="AJ6" s="43">
        <v>7</v>
      </c>
      <c r="AK6" s="1583">
        <v>34987</v>
      </c>
      <c r="AL6" s="1583">
        <v>35181</v>
      </c>
      <c r="AM6" s="1583">
        <v>19392</v>
      </c>
      <c r="AN6" s="1583">
        <v>382</v>
      </c>
      <c r="AO6" s="1579">
        <v>0.32258999999999999</v>
      </c>
      <c r="AP6" s="36"/>
      <c r="AQ6" s="19"/>
      <c r="AR6" s="20"/>
      <c r="AS6" s="21"/>
    </row>
    <row r="7" spans="1:45" s="8" customFormat="1" ht="16">
      <c r="A7" s="7"/>
      <c r="B7" s="8" t="s">
        <v>74</v>
      </c>
      <c r="C7" s="1583">
        <v>0</v>
      </c>
      <c r="D7" s="43">
        <v>0</v>
      </c>
      <c r="E7" s="1583">
        <v>0</v>
      </c>
      <c r="F7" s="1583">
        <v>0</v>
      </c>
      <c r="G7" s="1583">
        <v>0</v>
      </c>
      <c r="H7" s="1583">
        <v>0</v>
      </c>
      <c r="I7" s="914">
        <v>0</v>
      </c>
      <c r="J7" s="18"/>
      <c r="K7" s="1583">
        <v>56753</v>
      </c>
      <c r="L7" s="43">
        <v>1</v>
      </c>
      <c r="M7" s="1583">
        <v>56753</v>
      </c>
      <c r="N7" s="1583">
        <v>56753</v>
      </c>
      <c r="O7" s="1583">
        <v>0</v>
      </c>
      <c r="P7" s="1583">
        <v>0</v>
      </c>
      <c r="Q7" s="920">
        <v>0</v>
      </c>
      <c r="R7" s="18"/>
      <c r="S7" s="1583">
        <v>192648</v>
      </c>
      <c r="T7" s="43">
        <v>6</v>
      </c>
      <c r="U7" s="1583">
        <v>32108</v>
      </c>
      <c r="V7" s="1583">
        <v>34439</v>
      </c>
      <c r="W7" s="1583">
        <v>15725</v>
      </c>
      <c r="X7" s="1583">
        <v>0</v>
      </c>
      <c r="Y7" s="926">
        <v>0</v>
      </c>
      <c r="Z7" s="18"/>
      <c r="AA7" s="1583">
        <v>35000</v>
      </c>
      <c r="AB7" s="43">
        <v>1</v>
      </c>
      <c r="AC7" s="1583">
        <v>35000</v>
      </c>
      <c r="AD7" s="1583">
        <v>35000</v>
      </c>
      <c r="AE7" s="1583">
        <v>0</v>
      </c>
      <c r="AF7" s="1583">
        <v>0</v>
      </c>
      <c r="AG7" s="933">
        <v>0</v>
      </c>
      <c r="AH7" s="18"/>
      <c r="AI7" s="1583">
        <v>0</v>
      </c>
      <c r="AJ7" s="43">
        <v>0</v>
      </c>
      <c r="AK7" s="1583">
        <v>0</v>
      </c>
      <c r="AL7" s="1583">
        <v>0</v>
      </c>
      <c r="AM7" s="1583">
        <v>0</v>
      </c>
      <c r="AN7" s="1583">
        <v>0</v>
      </c>
      <c r="AO7" s="1579">
        <v>0</v>
      </c>
      <c r="AP7" s="36"/>
      <c r="AQ7" s="19"/>
      <c r="AR7" s="20"/>
      <c r="AS7" s="21"/>
    </row>
    <row r="8" spans="1:45" s="8" customFormat="1" ht="16">
      <c r="A8" s="7"/>
      <c r="B8" s="8" t="s">
        <v>75</v>
      </c>
      <c r="C8" s="1583">
        <v>0</v>
      </c>
      <c r="D8" s="43">
        <v>0</v>
      </c>
      <c r="E8" s="1583">
        <v>0</v>
      </c>
      <c r="F8" s="1583">
        <v>0</v>
      </c>
      <c r="G8" s="1583">
        <v>0</v>
      </c>
      <c r="H8" s="1583">
        <v>0</v>
      </c>
      <c r="I8" s="914">
        <v>0</v>
      </c>
      <c r="J8" s="18"/>
      <c r="K8" s="1583">
        <v>0</v>
      </c>
      <c r="L8" s="43">
        <v>0</v>
      </c>
      <c r="M8" s="1583">
        <v>0</v>
      </c>
      <c r="N8" s="1583">
        <v>0</v>
      </c>
      <c r="O8" s="1583">
        <v>0</v>
      </c>
      <c r="P8" s="1583">
        <v>0</v>
      </c>
      <c r="Q8" s="920">
        <v>0</v>
      </c>
      <c r="R8" s="18"/>
      <c r="S8" s="1583">
        <v>83481</v>
      </c>
      <c r="T8" s="43">
        <v>5</v>
      </c>
      <c r="U8" s="1583">
        <v>16696</v>
      </c>
      <c r="V8" s="1583">
        <v>11885</v>
      </c>
      <c r="W8" s="1583">
        <v>14234</v>
      </c>
      <c r="X8" s="1583">
        <v>-39</v>
      </c>
      <c r="Y8" s="926">
        <v>0.182917</v>
      </c>
      <c r="Z8" s="18"/>
      <c r="AA8" s="1583">
        <v>0</v>
      </c>
      <c r="AB8" s="43">
        <v>0</v>
      </c>
      <c r="AC8" s="1583">
        <v>0</v>
      </c>
      <c r="AD8" s="1583">
        <v>0</v>
      </c>
      <c r="AE8" s="1583">
        <v>0</v>
      </c>
      <c r="AF8" s="1583">
        <v>0</v>
      </c>
      <c r="AG8" s="933">
        <v>0</v>
      </c>
      <c r="AH8" s="18"/>
      <c r="AI8" s="1583">
        <v>0</v>
      </c>
      <c r="AJ8" s="43">
        <v>0</v>
      </c>
      <c r="AK8" s="1583">
        <v>0</v>
      </c>
      <c r="AL8" s="1583">
        <v>0</v>
      </c>
      <c r="AM8" s="1583">
        <v>0</v>
      </c>
      <c r="AN8" s="1583">
        <v>0</v>
      </c>
      <c r="AO8" s="1579">
        <v>0</v>
      </c>
      <c r="AP8" s="36"/>
      <c r="AQ8" s="19"/>
      <c r="AR8" s="20"/>
      <c r="AS8" s="21"/>
    </row>
    <row r="9" spans="1:45" s="8" customFormat="1" ht="16">
      <c r="A9" s="7"/>
      <c r="B9" s="8" t="s">
        <v>76</v>
      </c>
      <c r="C9" s="1583">
        <v>42806.54</v>
      </c>
      <c r="D9" s="43">
        <v>2</v>
      </c>
      <c r="E9" s="1583">
        <v>21403.27</v>
      </c>
      <c r="F9" s="1583">
        <v>21403.27</v>
      </c>
      <c r="G9" s="1583">
        <v>4799.22</v>
      </c>
      <c r="H9" s="1587"/>
      <c r="I9" s="915"/>
      <c r="J9" s="18"/>
      <c r="K9" s="1583">
        <v>390306</v>
      </c>
      <c r="L9" s="43">
        <v>13</v>
      </c>
      <c r="M9" s="1583">
        <v>30024</v>
      </c>
      <c r="N9" s="1583">
        <v>28620</v>
      </c>
      <c r="O9" s="1583">
        <v>10063</v>
      </c>
      <c r="P9" s="1587"/>
      <c r="Q9" s="921"/>
      <c r="R9" s="18"/>
      <c r="S9" s="1583">
        <v>0</v>
      </c>
      <c r="T9" s="43">
        <v>0</v>
      </c>
      <c r="U9" s="1583">
        <v>0</v>
      </c>
      <c r="V9" s="1583">
        <v>0</v>
      </c>
      <c r="W9" s="1583">
        <v>0</v>
      </c>
      <c r="X9" s="1587"/>
      <c r="Y9" s="927"/>
      <c r="Z9" s="18"/>
      <c r="AA9" s="1583">
        <v>0</v>
      </c>
      <c r="AB9" s="43">
        <v>0</v>
      </c>
      <c r="AC9" s="1583">
        <v>0</v>
      </c>
      <c r="AD9" s="1583">
        <v>0</v>
      </c>
      <c r="AE9" s="1583">
        <v>0</v>
      </c>
      <c r="AF9" s="1587"/>
      <c r="AG9" s="934"/>
      <c r="AH9" s="18"/>
      <c r="AI9" s="1583">
        <v>0</v>
      </c>
      <c r="AJ9" s="43">
        <v>0</v>
      </c>
      <c r="AK9" s="1583">
        <v>0</v>
      </c>
      <c r="AL9" s="1583">
        <v>0</v>
      </c>
      <c r="AM9" s="1583">
        <v>0</v>
      </c>
      <c r="AN9" s="1587"/>
      <c r="AO9" s="1580"/>
      <c r="AP9" s="36"/>
      <c r="AQ9" s="19"/>
      <c r="AR9" s="20"/>
      <c r="AS9" s="21"/>
    </row>
    <row r="10" spans="1:45" s="8" customFormat="1" ht="16">
      <c r="A10" s="7"/>
      <c r="B10" s="8" t="s">
        <v>77</v>
      </c>
      <c r="C10" s="1583">
        <v>37221.15</v>
      </c>
      <c r="D10" s="43">
        <v>3</v>
      </c>
      <c r="E10" s="1583">
        <v>12407.05</v>
      </c>
      <c r="F10" s="1583">
        <v>14077.84</v>
      </c>
      <c r="G10" s="1583">
        <v>4063.66</v>
      </c>
      <c r="H10" s="1587"/>
      <c r="I10" s="915"/>
      <c r="J10" s="18"/>
      <c r="K10" s="1583">
        <v>1504280</v>
      </c>
      <c r="L10" s="43">
        <v>32</v>
      </c>
      <c r="M10" s="1583">
        <v>47009</v>
      </c>
      <c r="N10" s="1583">
        <v>45371</v>
      </c>
      <c r="O10" s="1583">
        <v>30983</v>
      </c>
      <c r="P10" s="1587"/>
      <c r="Q10" s="921"/>
      <c r="R10" s="18"/>
      <c r="S10" s="1583">
        <v>106025</v>
      </c>
      <c r="T10" s="43">
        <v>2</v>
      </c>
      <c r="U10" s="1583">
        <v>53013</v>
      </c>
      <c r="V10" s="1583">
        <v>53013</v>
      </c>
      <c r="W10" s="1583">
        <v>11807</v>
      </c>
      <c r="X10" s="1587"/>
      <c r="Y10" s="927"/>
      <c r="Z10" s="18"/>
      <c r="AA10" s="1583">
        <v>1138222</v>
      </c>
      <c r="AB10" s="43">
        <v>32</v>
      </c>
      <c r="AC10" s="1583">
        <v>35569</v>
      </c>
      <c r="AD10" s="1583">
        <v>31441</v>
      </c>
      <c r="AE10" s="1583">
        <v>22061</v>
      </c>
      <c r="AF10" s="1587"/>
      <c r="AG10" s="934"/>
      <c r="AH10" s="18"/>
      <c r="AI10" s="1583">
        <v>882855</v>
      </c>
      <c r="AJ10" s="43">
        <v>18</v>
      </c>
      <c r="AK10" s="1583">
        <v>49047</v>
      </c>
      <c r="AL10" s="1583">
        <v>42687</v>
      </c>
      <c r="AM10" s="1583">
        <v>38825</v>
      </c>
      <c r="AN10" s="1587"/>
      <c r="AO10" s="1580"/>
      <c r="AP10" s="36"/>
      <c r="AQ10" s="19"/>
      <c r="AR10" s="20"/>
      <c r="AS10" s="21"/>
    </row>
    <row r="11" spans="1:45" s="8" customFormat="1" ht="16">
      <c r="A11" s="7"/>
      <c r="B11" s="8" t="s">
        <v>78</v>
      </c>
      <c r="C11" s="1583">
        <v>0</v>
      </c>
      <c r="D11" s="43">
        <v>0</v>
      </c>
      <c r="E11" s="1583">
        <v>0</v>
      </c>
      <c r="F11" s="1583">
        <v>0</v>
      </c>
      <c r="G11" s="1583">
        <v>0</v>
      </c>
      <c r="H11" s="1587"/>
      <c r="I11" s="915"/>
      <c r="J11" s="18"/>
      <c r="K11" s="1583">
        <v>0</v>
      </c>
      <c r="L11" s="43">
        <v>0</v>
      </c>
      <c r="M11" s="1583">
        <v>0</v>
      </c>
      <c r="N11" s="1583">
        <v>0</v>
      </c>
      <c r="O11" s="1583">
        <v>0</v>
      </c>
      <c r="P11" s="1587"/>
      <c r="Q11" s="921"/>
      <c r="R11" s="18"/>
      <c r="S11" s="1583">
        <v>0</v>
      </c>
      <c r="T11" s="43">
        <v>0</v>
      </c>
      <c r="U11" s="1583">
        <v>0</v>
      </c>
      <c r="V11" s="1583">
        <v>0</v>
      </c>
      <c r="W11" s="1583">
        <v>0</v>
      </c>
      <c r="X11" s="1587"/>
      <c r="Y11" s="927"/>
      <c r="Z11" s="18"/>
      <c r="AA11" s="1583">
        <v>0</v>
      </c>
      <c r="AB11" s="43">
        <v>0</v>
      </c>
      <c r="AC11" s="1583">
        <v>0</v>
      </c>
      <c r="AD11" s="1583">
        <v>0</v>
      </c>
      <c r="AE11" s="1583">
        <v>0</v>
      </c>
      <c r="AF11" s="1587"/>
      <c r="AG11" s="934"/>
      <c r="AH11" s="18"/>
      <c r="AI11" s="1583">
        <v>0</v>
      </c>
      <c r="AJ11" s="43">
        <v>0</v>
      </c>
      <c r="AK11" s="1583">
        <v>0</v>
      </c>
      <c r="AL11" s="1583">
        <v>0</v>
      </c>
      <c r="AM11" s="1583">
        <v>0</v>
      </c>
      <c r="AN11" s="1587"/>
      <c r="AO11" s="1580"/>
      <c r="AP11" s="36"/>
      <c r="AQ11" s="19"/>
      <c r="AR11" s="20"/>
      <c r="AS11" s="21"/>
    </row>
    <row r="12" spans="1:45" s="8" customFormat="1" ht="16">
      <c r="A12" s="7"/>
      <c r="B12" s="8" t="s">
        <v>79</v>
      </c>
      <c r="C12" s="1583">
        <v>0</v>
      </c>
      <c r="D12" s="43">
        <v>0</v>
      </c>
      <c r="E12" s="1583">
        <v>0</v>
      </c>
      <c r="F12" s="1583">
        <v>0</v>
      </c>
      <c r="G12" s="1583">
        <v>0</v>
      </c>
      <c r="H12" s="1587"/>
      <c r="I12" s="915"/>
      <c r="J12" s="18"/>
      <c r="K12" s="1583">
        <v>39489</v>
      </c>
      <c r="L12" s="43">
        <v>8</v>
      </c>
      <c r="M12" s="1583">
        <v>4936</v>
      </c>
      <c r="N12" s="1583">
        <v>5513</v>
      </c>
      <c r="O12" s="1583">
        <v>2365</v>
      </c>
      <c r="P12" s="1587"/>
      <c r="Q12" s="921"/>
      <c r="R12" s="18"/>
      <c r="S12" s="1583">
        <v>0</v>
      </c>
      <c r="T12" s="43">
        <v>0</v>
      </c>
      <c r="U12" s="1583">
        <v>0</v>
      </c>
      <c r="V12" s="1583">
        <v>0</v>
      </c>
      <c r="W12" s="1583">
        <v>0</v>
      </c>
      <c r="X12" s="1587"/>
      <c r="Y12" s="927"/>
      <c r="Z12" s="18"/>
      <c r="AA12" s="1583">
        <v>76000</v>
      </c>
      <c r="AB12" s="43">
        <v>8</v>
      </c>
      <c r="AC12" s="1583">
        <v>9500</v>
      </c>
      <c r="AD12" s="1583">
        <v>6000</v>
      </c>
      <c r="AE12" s="1583">
        <v>7709</v>
      </c>
      <c r="AF12" s="1587"/>
      <c r="AG12" s="934"/>
      <c r="AH12" s="18"/>
      <c r="AI12" s="1583">
        <v>5578</v>
      </c>
      <c r="AJ12" s="43">
        <v>2</v>
      </c>
      <c r="AK12" s="1583">
        <v>2789</v>
      </c>
      <c r="AL12" s="1583">
        <v>2789</v>
      </c>
      <c r="AM12" s="1583">
        <v>298</v>
      </c>
      <c r="AN12" s="1587"/>
      <c r="AO12" s="1580"/>
      <c r="AP12" s="36"/>
      <c r="AQ12" s="19"/>
      <c r="AR12" s="20"/>
      <c r="AS12" s="21"/>
    </row>
    <row r="13" spans="1:45" s="8" customFormat="1" ht="16">
      <c r="A13" s="7"/>
      <c r="B13" s="8" t="s">
        <v>80</v>
      </c>
      <c r="C13" s="1583">
        <v>0</v>
      </c>
      <c r="D13" s="43">
        <v>0</v>
      </c>
      <c r="E13" s="1583">
        <v>0</v>
      </c>
      <c r="F13" s="1583">
        <v>0</v>
      </c>
      <c r="G13" s="1583">
        <v>0</v>
      </c>
      <c r="H13" s="1587"/>
      <c r="I13" s="915"/>
      <c r="J13" s="18"/>
      <c r="K13" s="1583">
        <v>0</v>
      </c>
      <c r="L13" s="43">
        <v>0</v>
      </c>
      <c r="M13" s="1583">
        <v>0</v>
      </c>
      <c r="N13" s="1583">
        <v>0</v>
      </c>
      <c r="O13" s="1583">
        <v>0</v>
      </c>
      <c r="P13" s="1587"/>
      <c r="Q13" s="921"/>
      <c r="R13" s="18"/>
      <c r="S13" s="1583">
        <v>0</v>
      </c>
      <c r="T13" s="43">
        <v>0</v>
      </c>
      <c r="U13" s="1583">
        <v>0</v>
      </c>
      <c r="V13" s="1583">
        <v>0</v>
      </c>
      <c r="W13" s="1583">
        <v>0</v>
      </c>
      <c r="X13" s="1587"/>
      <c r="Y13" s="927"/>
      <c r="Z13" s="18"/>
      <c r="AA13" s="1583">
        <v>20500</v>
      </c>
      <c r="AB13" s="43">
        <v>3</v>
      </c>
      <c r="AC13" s="1583">
        <v>6833</v>
      </c>
      <c r="AD13" s="1583">
        <v>6000</v>
      </c>
      <c r="AE13" s="1583">
        <v>1443</v>
      </c>
      <c r="AF13" s="1587"/>
      <c r="AG13" s="934"/>
      <c r="AH13" s="18"/>
      <c r="AI13" s="1583">
        <v>10000</v>
      </c>
      <c r="AJ13" s="43">
        <v>1</v>
      </c>
      <c r="AK13" s="1583">
        <v>10000</v>
      </c>
      <c r="AL13" s="1583">
        <v>10000</v>
      </c>
      <c r="AM13" s="1583">
        <v>0</v>
      </c>
      <c r="AN13" s="1587"/>
      <c r="AO13" s="1580"/>
      <c r="AP13" s="36"/>
      <c r="AQ13" s="19"/>
      <c r="AR13" s="20"/>
      <c r="AS13" s="21"/>
    </row>
    <row r="14" spans="1:45" s="8" customFormat="1" ht="16">
      <c r="A14" s="7"/>
      <c r="B14" s="8" t="s">
        <v>81</v>
      </c>
      <c r="C14" s="1583">
        <v>0</v>
      </c>
      <c r="D14" s="43">
        <v>0</v>
      </c>
      <c r="E14" s="1583">
        <v>0</v>
      </c>
      <c r="F14" s="1583">
        <v>0</v>
      </c>
      <c r="G14" s="1583">
        <v>0</v>
      </c>
      <c r="H14" s="1583">
        <v>0</v>
      </c>
      <c r="I14" s="914">
        <v>0</v>
      </c>
      <c r="J14" s="18"/>
      <c r="K14" s="1583">
        <v>0</v>
      </c>
      <c r="L14" s="43">
        <v>0</v>
      </c>
      <c r="M14" s="1583">
        <v>0</v>
      </c>
      <c r="N14" s="1583">
        <v>0</v>
      </c>
      <c r="O14" s="1583">
        <v>0</v>
      </c>
      <c r="P14" s="1583">
        <v>0</v>
      </c>
      <c r="Q14" s="920">
        <v>0</v>
      </c>
      <c r="R14" s="18"/>
      <c r="S14" s="1583">
        <v>0</v>
      </c>
      <c r="T14" s="43">
        <v>0</v>
      </c>
      <c r="U14" s="1583">
        <v>0</v>
      </c>
      <c r="V14" s="1583">
        <v>0</v>
      </c>
      <c r="W14" s="1583">
        <v>0</v>
      </c>
      <c r="X14" s="1583">
        <v>0</v>
      </c>
      <c r="Y14" s="926">
        <v>0</v>
      </c>
      <c r="Z14" s="18"/>
      <c r="AA14" s="1583">
        <v>0</v>
      </c>
      <c r="AB14" s="43">
        <v>0</v>
      </c>
      <c r="AC14" s="1583">
        <v>0</v>
      </c>
      <c r="AD14" s="1583">
        <v>0</v>
      </c>
      <c r="AE14" s="1583">
        <v>0</v>
      </c>
      <c r="AF14" s="1583">
        <v>0</v>
      </c>
      <c r="AG14" s="933">
        <v>0</v>
      </c>
      <c r="AH14" s="18"/>
      <c r="AI14" s="1583">
        <v>0</v>
      </c>
      <c r="AJ14" s="43">
        <v>0</v>
      </c>
      <c r="AK14" s="1583">
        <v>0</v>
      </c>
      <c r="AL14" s="1583">
        <v>0</v>
      </c>
      <c r="AM14" s="1583">
        <v>0</v>
      </c>
      <c r="AN14" s="1583">
        <v>0</v>
      </c>
      <c r="AO14" s="1579">
        <v>0</v>
      </c>
      <c r="AP14" s="36"/>
      <c r="AQ14" s="19"/>
      <c r="AR14" s="20"/>
      <c r="AS14" s="21"/>
    </row>
    <row r="15" spans="1:45" s="8" customFormat="1" ht="16">
      <c r="A15" s="7"/>
      <c r="B15" s="8" t="s">
        <v>82</v>
      </c>
      <c r="C15" s="1583">
        <v>0</v>
      </c>
      <c r="D15" s="43">
        <v>0</v>
      </c>
      <c r="E15" s="1583">
        <v>0</v>
      </c>
      <c r="F15" s="1583">
        <v>0</v>
      </c>
      <c r="G15" s="1583">
        <v>0</v>
      </c>
      <c r="H15" s="1587"/>
      <c r="I15" s="915"/>
      <c r="J15" s="18"/>
      <c r="K15" s="1583">
        <v>417818</v>
      </c>
      <c r="L15" s="43">
        <v>12</v>
      </c>
      <c r="M15" s="1583">
        <v>34818</v>
      </c>
      <c r="N15" s="1583">
        <v>29883</v>
      </c>
      <c r="O15" s="1583">
        <v>19720</v>
      </c>
      <c r="P15" s="1587"/>
      <c r="Q15" s="921"/>
      <c r="R15" s="18"/>
      <c r="S15" s="1583">
        <v>0</v>
      </c>
      <c r="T15" s="43">
        <v>0</v>
      </c>
      <c r="U15" s="1583">
        <v>0</v>
      </c>
      <c r="V15" s="1583">
        <v>0</v>
      </c>
      <c r="W15" s="1583">
        <v>0</v>
      </c>
      <c r="X15" s="1587"/>
      <c r="Y15" s="927"/>
      <c r="Z15" s="18"/>
      <c r="AA15" s="1583">
        <v>0</v>
      </c>
      <c r="AB15" s="43">
        <v>0</v>
      </c>
      <c r="AC15" s="1583">
        <v>0</v>
      </c>
      <c r="AD15" s="1583">
        <v>0</v>
      </c>
      <c r="AE15" s="1583">
        <v>0</v>
      </c>
      <c r="AF15" s="1587"/>
      <c r="AG15" s="934"/>
      <c r="AH15" s="18"/>
      <c r="AI15" s="1583">
        <v>0</v>
      </c>
      <c r="AJ15" s="43">
        <v>0</v>
      </c>
      <c r="AK15" s="1583">
        <v>0</v>
      </c>
      <c r="AL15" s="1583">
        <v>0</v>
      </c>
      <c r="AM15" s="1583">
        <v>0</v>
      </c>
      <c r="AN15" s="1587"/>
      <c r="AO15" s="1580"/>
      <c r="AP15" s="36"/>
      <c r="AQ15" s="19"/>
      <c r="AR15" s="20"/>
      <c r="AS15" s="21"/>
    </row>
    <row r="16" spans="1:45" s="8" customFormat="1" ht="16">
      <c r="A16" s="7"/>
      <c r="B16" s="8" t="s">
        <v>83</v>
      </c>
      <c r="C16" s="1583">
        <v>0</v>
      </c>
      <c r="D16" s="43">
        <v>0</v>
      </c>
      <c r="E16" s="1583">
        <v>0</v>
      </c>
      <c r="F16" s="1583">
        <v>0</v>
      </c>
      <c r="G16" s="1583">
        <v>0</v>
      </c>
      <c r="H16" s="1587"/>
      <c r="I16" s="915"/>
      <c r="J16" s="18"/>
      <c r="K16" s="1583">
        <v>0</v>
      </c>
      <c r="L16" s="43">
        <v>0</v>
      </c>
      <c r="M16" s="1583">
        <v>0</v>
      </c>
      <c r="N16" s="1583">
        <v>0</v>
      </c>
      <c r="O16" s="1583">
        <v>0</v>
      </c>
      <c r="P16" s="1587"/>
      <c r="Q16" s="921"/>
      <c r="R16" s="18"/>
      <c r="S16" s="1583">
        <v>0</v>
      </c>
      <c r="T16" s="43">
        <v>0</v>
      </c>
      <c r="U16" s="1583">
        <v>0</v>
      </c>
      <c r="V16" s="1583">
        <v>0</v>
      </c>
      <c r="W16" s="1583">
        <v>0</v>
      </c>
      <c r="X16" s="1587"/>
      <c r="Y16" s="927"/>
      <c r="Z16" s="18"/>
      <c r="AA16" s="1583">
        <v>0</v>
      </c>
      <c r="AB16" s="43">
        <v>0</v>
      </c>
      <c r="AC16" s="1583">
        <v>0</v>
      </c>
      <c r="AD16" s="1583">
        <v>0</v>
      </c>
      <c r="AE16" s="1583">
        <v>0</v>
      </c>
      <c r="AF16" s="1587"/>
      <c r="AG16" s="934"/>
      <c r="AH16" s="18"/>
      <c r="AI16" s="1583">
        <v>0</v>
      </c>
      <c r="AJ16" s="43">
        <v>0</v>
      </c>
      <c r="AK16" s="1583">
        <v>0</v>
      </c>
      <c r="AL16" s="1583">
        <v>0</v>
      </c>
      <c r="AM16" s="1583">
        <v>0</v>
      </c>
      <c r="AN16" s="1587"/>
      <c r="AO16" s="1580"/>
      <c r="AP16" s="36"/>
      <c r="AQ16" s="19"/>
      <c r="AR16" s="20"/>
      <c r="AS16" s="21"/>
    </row>
    <row r="17" spans="1:45" s="8" customFormat="1" ht="16">
      <c r="A17" s="7"/>
      <c r="B17" s="8" t="s">
        <v>84</v>
      </c>
      <c r="C17" s="1583">
        <v>0</v>
      </c>
      <c r="D17" s="43">
        <v>0</v>
      </c>
      <c r="E17" s="1583">
        <v>0</v>
      </c>
      <c r="F17" s="1583">
        <v>0</v>
      </c>
      <c r="G17" s="1583">
        <v>0</v>
      </c>
      <c r="H17" s="1587"/>
      <c r="I17" s="915"/>
      <c r="J17" s="18"/>
      <c r="K17" s="1583">
        <v>0</v>
      </c>
      <c r="L17" s="43">
        <v>0</v>
      </c>
      <c r="M17" s="1583">
        <v>0</v>
      </c>
      <c r="N17" s="1583">
        <v>0</v>
      </c>
      <c r="O17" s="1583">
        <v>0</v>
      </c>
      <c r="P17" s="1587"/>
      <c r="Q17" s="921"/>
      <c r="R17" s="18"/>
      <c r="S17" s="1583">
        <v>0</v>
      </c>
      <c r="T17" s="43">
        <v>0</v>
      </c>
      <c r="U17" s="1583">
        <v>0</v>
      </c>
      <c r="V17" s="1583">
        <v>0</v>
      </c>
      <c r="W17" s="1583">
        <v>0</v>
      </c>
      <c r="X17" s="1587"/>
      <c r="Y17" s="927"/>
      <c r="Z17" s="18"/>
      <c r="AA17" s="1583">
        <v>0</v>
      </c>
      <c r="AB17" s="43">
        <v>0</v>
      </c>
      <c r="AC17" s="1583">
        <v>0</v>
      </c>
      <c r="AD17" s="1583">
        <v>0</v>
      </c>
      <c r="AE17" s="1583">
        <v>0</v>
      </c>
      <c r="AF17" s="1587"/>
      <c r="AG17" s="934"/>
      <c r="AH17" s="18"/>
      <c r="AI17" s="1583">
        <v>2000</v>
      </c>
      <c r="AJ17" s="43">
        <v>1</v>
      </c>
      <c r="AK17" s="1583">
        <v>2000</v>
      </c>
      <c r="AL17" s="1583">
        <v>2000</v>
      </c>
      <c r="AM17" s="1583">
        <v>0</v>
      </c>
      <c r="AN17" s="1587"/>
      <c r="AO17" s="1580"/>
      <c r="AP17" s="36"/>
      <c r="AQ17" s="19"/>
      <c r="AR17" s="20"/>
      <c r="AS17" s="21"/>
    </row>
    <row r="18" spans="1:45" s="8" customFormat="1" ht="16">
      <c r="A18" s="7"/>
      <c r="B18" s="8" t="s">
        <v>85</v>
      </c>
      <c r="C18" s="1584">
        <v>0</v>
      </c>
      <c r="D18" s="43">
        <v>0</v>
      </c>
      <c r="E18" s="1584">
        <v>0</v>
      </c>
      <c r="F18" s="1584">
        <v>0</v>
      </c>
      <c r="G18" s="1584">
        <v>0</v>
      </c>
      <c r="H18" s="1587"/>
      <c r="I18" s="915"/>
      <c r="J18" s="22"/>
      <c r="K18" s="1584">
        <v>0</v>
      </c>
      <c r="L18" s="43">
        <v>0</v>
      </c>
      <c r="M18" s="1584">
        <v>0</v>
      </c>
      <c r="N18" s="1584">
        <v>0</v>
      </c>
      <c r="O18" s="1584">
        <v>0</v>
      </c>
      <c r="P18" s="1587"/>
      <c r="Q18" s="921"/>
      <c r="R18" s="22"/>
      <c r="S18" s="1584">
        <v>0</v>
      </c>
      <c r="T18" s="43">
        <v>0</v>
      </c>
      <c r="U18" s="1584">
        <v>0</v>
      </c>
      <c r="V18" s="1584">
        <v>0</v>
      </c>
      <c r="W18" s="1584">
        <v>0</v>
      </c>
      <c r="X18" s="1587"/>
      <c r="Y18" s="927"/>
      <c r="Z18" s="22"/>
      <c r="AA18" s="1584">
        <v>0</v>
      </c>
      <c r="AB18" s="43">
        <v>0</v>
      </c>
      <c r="AC18" s="1584">
        <v>0</v>
      </c>
      <c r="AD18" s="1584">
        <v>0</v>
      </c>
      <c r="AE18" s="1584">
        <v>0</v>
      </c>
      <c r="AF18" s="1587"/>
      <c r="AG18" s="934"/>
      <c r="AH18" s="22"/>
      <c r="AI18" s="1584">
        <v>73446</v>
      </c>
      <c r="AJ18" s="43">
        <v>2</v>
      </c>
      <c r="AK18" s="1584">
        <v>36723</v>
      </c>
      <c r="AL18" s="1584">
        <v>36723</v>
      </c>
      <c r="AM18" s="1584">
        <v>24637</v>
      </c>
      <c r="AN18" s="1587"/>
      <c r="AO18" s="1580"/>
      <c r="AP18" s="36"/>
      <c r="AQ18" s="19"/>
      <c r="AR18" s="20"/>
      <c r="AS18" s="21"/>
    </row>
    <row r="19" spans="1:45" s="8" customFormat="1" ht="16">
      <c r="A19" s="7"/>
      <c r="B19" s="8" t="s">
        <v>86</v>
      </c>
      <c r="C19" s="1584">
        <f>C50*D50*E50*7.85</f>
        <v>33881.628883799996</v>
      </c>
      <c r="D19" s="43">
        <f>D50</f>
        <v>2</v>
      </c>
      <c r="E19" s="1584">
        <f t="shared" ref="E19" si="0">C19/D19</f>
        <v>16940.814441899998</v>
      </c>
      <c r="F19" s="1587"/>
      <c r="G19" s="1587"/>
      <c r="H19" s="1587"/>
      <c r="I19" s="915"/>
      <c r="J19" s="22"/>
      <c r="K19" s="1584">
        <f>K50*L50*M50*7.85</f>
        <v>0</v>
      </c>
      <c r="L19" s="43">
        <f>L50</f>
        <v>0</v>
      </c>
      <c r="M19" s="1584">
        <v>0</v>
      </c>
      <c r="N19" s="1587"/>
      <c r="O19" s="1587"/>
      <c r="P19" s="1587"/>
      <c r="Q19" s="921"/>
      <c r="R19" s="22"/>
      <c r="S19" s="1584">
        <f>S50*T50*U50*7.85</f>
        <v>563034.15359999996</v>
      </c>
      <c r="T19" s="43">
        <f>T50</f>
        <v>18</v>
      </c>
      <c r="U19" s="1584">
        <f t="shared" ref="U19" si="1">S19/T19</f>
        <v>31279.675199999998</v>
      </c>
      <c r="V19" s="1587"/>
      <c r="W19" s="1587"/>
      <c r="X19" s="1587"/>
      <c r="Y19" s="927"/>
      <c r="Z19" s="22"/>
      <c r="AA19" s="1584">
        <f>AA50*AB50*AC50*7.85</f>
        <v>0</v>
      </c>
      <c r="AB19" s="43">
        <f>AB50</f>
        <v>0</v>
      </c>
      <c r="AC19" s="1584">
        <v>0</v>
      </c>
      <c r="AD19" s="1587"/>
      <c r="AE19" s="1587"/>
      <c r="AF19" s="1587"/>
      <c r="AG19" s="934"/>
      <c r="AH19" s="22"/>
      <c r="AI19" s="1584">
        <f>AI50*AJ50*AK50*7.85</f>
        <v>4236925.3603950003</v>
      </c>
      <c r="AJ19" s="43">
        <f>AJ50</f>
        <v>91</v>
      </c>
      <c r="AK19" s="1584">
        <f>AI19/AJ19</f>
        <v>46559.619345000006</v>
      </c>
      <c r="AL19" s="1587"/>
      <c r="AM19" s="1587"/>
      <c r="AN19" s="1587"/>
      <c r="AO19" s="1580"/>
      <c r="AP19" s="36"/>
      <c r="AQ19" s="19"/>
      <c r="AR19" s="20"/>
      <c r="AS19" s="21"/>
    </row>
    <row r="20" spans="1:45" s="8" customFormat="1">
      <c r="A20" s="7"/>
      <c r="B20" s="23"/>
      <c r="C20" s="1585"/>
      <c r="D20" s="43"/>
      <c r="E20" s="1585"/>
      <c r="F20" s="1585"/>
      <c r="G20" s="1585"/>
      <c r="H20" s="1585"/>
      <c r="I20" s="916"/>
      <c r="J20" s="24"/>
      <c r="K20" s="1585"/>
      <c r="L20" s="43"/>
      <c r="M20" s="1585"/>
      <c r="N20" s="1585"/>
      <c r="O20" s="1585"/>
      <c r="P20" s="1585"/>
      <c r="Q20" s="922"/>
      <c r="R20" s="24"/>
      <c r="S20" s="1585"/>
      <c r="T20" s="43"/>
      <c r="U20" s="1585"/>
      <c r="V20" s="1585"/>
      <c r="W20" s="1585"/>
      <c r="X20" s="1585"/>
      <c r="Y20" s="928"/>
      <c r="Z20" s="24"/>
      <c r="AA20" s="1585"/>
      <c r="AB20" s="43"/>
      <c r="AC20" s="1585"/>
      <c r="AD20" s="1585"/>
      <c r="AE20" s="1585"/>
      <c r="AF20" s="1585"/>
      <c r="AG20" s="935"/>
      <c r="AH20" s="24"/>
      <c r="AI20" s="1585"/>
      <c r="AJ20" s="43"/>
      <c r="AK20" s="1585"/>
      <c r="AL20" s="1585"/>
      <c r="AM20" s="1585"/>
      <c r="AN20" s="1585"/>
      <c r="AO20" s="1581"/>
      <c r="AP20" s="1581"/>
      <c r="AQ20" s="9"/>
      <c r="AR20" s="9"/>
      <c r="AS20" s="9"/>
    </row>
    <row r="21" spans="1:45" s="8" customFormat="1">
      <c r="A21" s="7"/>
      <c r="B21" s="25" t="s">
        <v>62</v>
      </c>
      <c r="C21" s="1586"/>
      <c r="D21" s="43"/>
      <c r="E21" s="1586"/>
      <c r="F21" s="1586"/>
      <c r="G21" s="1586"/>
      <c r="H21" s="1586"/>
      <c r="I21" s="917"/>
      <c r="K21" s="1586"/>
      <c r="L21" s="43"/>
      <c r="M21" s="1586"/>
      <c r="N21" s="1586"/>
      <c r="O21" s="1586"/>
      <c r="P21" s="1586"/>
      <c r="Q21" s="923"/>
      <c r="S21" s="1586"/>
      <c r="T21" s="43"/>
      <c r="U21" s="1586"/>
      <c r="V21" s="1586"/>
      <c r="W21" s="1586"/>
      <c r="X21" s="1586"/>
      <c r="Y21" s="929"/>
      <c r="AA21" s="1586"/>
      <c r="AB21" s="43"/>
      <c r="AC21" s="1586"/>
      <c r="AD21" s="1586"/>
      <c r="AE21" s="1586"/>
      <c r="AF21" s="1586"/>
      <c r="AG21" s="936"/>
      <c r="AI21" s="1586"/>
      <c r="AJ21" s="43"/>
      <c r="AK21" s="1586"/>
      <c r="AL21" s="1586"/>
      <c r="AM21" s="1586"/>
      <c r="AN21" s="1586"/>
      <c r="AO21" s="1582"/>
      <c r="AP21" s="1581"/>
      <c r="AQ21" s="9"/>
      <c r="AR21" s="9"/>
      <c r="AS21" s="9"/>
    </row>
    <row r="22" spans="1:45" s="8" customFormat="1" ht="16">
      <c r="A22" s="7"/>
      <c r="B22" s="23" t="s">
        <v>87</v>
      </c>
      <c r="C22" s="1583">
        <v>0</v>
      </c>
      <c r="D22" s="43">
        <v>0</v>
      </c>
      <c r="E22" s="1583">
        <v>0</v>
      </c>
      <c r="F22" s="1583">
        <v>0</v>
      </c>
      <c r="G22" s="1583">
        <v>0</v>
      </c>
      <c r="H22" s="1583">
        <v>0</v>
      </c>
      <c r="I22" s="914">
        <v>0</v>
      </c>
      <c r="J22" s="18"/>
      <c r="K22" s="1583">
        <v>193061</v>
      </c>
      <c r="L22" s="43">
        <v>5</v>
      </c>
      <c r="M22" s="1583">
        <v>38612</v>
      </c>
      <c r="N22" s="1583">
        <v>33871</v>
      </c>
      <c r="O22" s="1583">
        <v>23160</v>
      </c>
      <c r="P22" s="1583">
        <v>272</v>
      </c>
      <c r="Q22" s="920">
        <v>0.34304800000000002</v>
      </c>
      <c r="R22" s="18"/>
      <c r="S22" s="1583">
        <v>257423</v>
      </c>
      <c r="T22" s="43">
        <v>6</v>
      </c>
      <c r="U22" s="1583">
        <v>42904</v>
      </c>
      <c r="V22" s="1583">
        <v>45301</v>
      </c>
      <c r="W22" s="1583">
        <v>25844</v>
      </c>
      <c r="X22" s="1583">
        <v>0</v>
      </c>
      <c r="Y22" s="926">
        <v>0</v>
      </c>
      <c r="Z22" s="18"/>
      <c r="AA22" s="1583">
        <v>498687</v>
      </c>
      <c r="AB22" s="43">
        <v>11</v>
      </c>
      <c r="AC22" s="1583">
        <v>45335</v>
      </c>
      <c r="AD22" s="1583">
        <v>23313</v>
      </c>
      <c r="AE22" s="1583">
        <v>44421</v>
      </c>
      <c r="AF22" s="1583">
        <v>355</v>
      </c>
      <c r="AG22" s="933">
        <v>0.32087900000000003</v>
      </c>
      <c r="AH22" s="18"/>
      <c r="AI22" s="1583">
        <v>337300</v>
      </c>
      <c r="AJ22" s="43">
        <v>11</v>
      </c>
      <c r="AK22" s="1583">
        <v>30664</v>
      </c>
      <c r="AL22" s="1583">
        <v>24233</v>
      </c>
      <c r="AM22" s="1583">
        <v>16307</v>
      </c>
      <c r="AN22" s="1583">
        <v>316</v>
      </c>
      <c r="AO22" s="1579">
        <v>0.28236</v>
      </c>
      <c r="AP22" s="36"/>
      <c r="AQ22" s="19"/>
      <c r="AR22" s="20"/>
      <c r="AS22" s="21"/>
    </row>
    <row r="23" spans="1:45" s="8" customFormat="1" ht="16">
      <c r="A23" s="7"/>
      <c r="B23" s="23" t="s">
        <v>88</v>
      </c>
      <c r="C23" s="1583">
        <v>0</v>
      </c>
      <c r="D23" s="43">
        <v>0</v>
      </c>
      <c r="E23" s="1583">
        <v>0</v>
      </c>
      <c r="F23" s="1583">
        <v>0</v>
      </c>
      <c r="G23" s="1583">
        <v>0</v>
      </c>
      <c r="H23" s="1583">
        <v>0</v>
      </c>
      <c r="I23" s="914">
        <v>0</v>
      </c>
      <c r="J23" s="18"/>
      <c r="K23" s="1583">
        <v>109541</v>
      </c>
      <c r="L23" s="43">
        <v>3</v>
      </c>
      <c r="M23" s="1583">
        <v>36514</v>
      </c>
      <c r="N23" s="1583">
        <v>33871</v>
      </c>
      <c r="O23" s="1583">
        <v>24391</v>
      </c>
      <c r="P23" s="1583">
        <v>372</v>
      </c>
      <c r="Q23" s="920">
        <v>0.46871099999999999</v>
      </c>
      <c r="R23" s="18"/>
      <c r="S23" s="1583">
        <v>299103</v>
      </c>
      <c r="T23" s="43">
        <v>8</v>
      </c>
      <c r="U23" s="1583">
        <v>37388</v>
      </c>
      <c r="V23" s="1583">
        <v>31225</v>
      </c>
      <c r="W23" s="1583">
        <v>24333</v>
      </c>
      <c r="X23" s="1583">
        <v>0</v>
      </c>
      <c r="Y23" s="926">
        <v>0</v>
      </c>
      <c r="Z23" s="18"/>
      <c r="AA23" s="1583">
        <v>221572</v>
      </c>
      <c r="AB23" s="43">
        <v>10</v>
      </c>
      <c r="AC23" s="1583">
        <v>22157</v>
      </c>
      <c r="AD23" s="1583">
        <v>19990</v>
      </c>
      <c r="AE23" s="1583">
        <v>15667</v>
      </c>
      <c r="AF23" s="1583">
        <v>303</v>
      </c>
      <c r="AG23" s="933">
        <v>0.34386499999999998</v>
      </c>
      <c r="AH23" s="18"/>
      <c r="AI23" s="1583">
        <v>285211</v>
      </c>
      <c r="AJ23" s="43">
        <v>9</v>
      </c>
      <c r="AK23" s="1583">
        <v>31690</v>
      </c>
      <c r="AL23" s="1583">
        <v>23365</v>
      </c>
      <c r="AM23" s="1583">
        <v>18030</v>
      </c>
      <c r="AN23" s="1583">
        <v>337</v>
      </c>
      <c r="AO23" s="1579">
        <v>0.2878</v>
      </c>
      <c r="AP23" s="36"/>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1575"/>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1575"/>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1575"/>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1575"/>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1575"/>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1575"/>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1575"/>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1575"/>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1575"/>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1575"/>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1575"/>
      <c r="AQ34" s="9"/>
      <c r="AR34" s="9"/>
      <c r="AS34" s="9"/>
    </row>
    <row r="35" spans="1:45" s="8" customFormat="1" ht="16">
      <c r="A35" s="7"/>
      <c r="B35" s="27" t="s">
        <v>95</v>
      </c>
      <c r="S35" s="26"/>
      <c r="T35" s="26"/>
      <c r="U35" s="26"/>
      <c r="V35" s="26"/>
      <c r="W35" s="26"/>
      <c r="X35" s="26"/>
      <c r="AG35" s="37"/>
      <c r="AO35" s="37"/>
      <c r="AP35" s="1575"/>
      <c r="AQ35" s="9"/>
      <c r="AR35" s="9"/>
      <c r="AS35" s="9"/>
    </row>
    <row r="36" spans="1:45" s="8" customFormat="1" ht="16">
      <c r="A36" s="7"/>
      <c r="B36" s="27" t="s">
        <v>96</v>
      </c>
      <c r="S36" s="26"/>
      <c r="T36" s="26"/>
      <c r="U36" s="26"/>
      <c r="V36" s="26"/>
      <c r="W36" s="26"/>
      <c r="X36" s="26"/>
      <c r="AG36" s="37"/>
      <c r="AO36" s="37"/>
      <c r="AP36" s="1575"/>
      <c r="AQ36" s="9"/>
      <c r="AR36" s="9"/>
      <c r="AS36" s="9"/>
    </row>
    <row r="37" spans="1:45" s="8" customFormat="1" ht="16">
      <c r="A37" s="7"/>
      <c r="B37" s="27" t="s">
        <v>97</v>
      </c>
      <c r="S37" s="26"/>
      <c r="T37" s="26"/>
      <c r="U37" s="26"/>
      <c r="V37" s="26"/>
      <c r="W37" s="26"/>
      <c r="X37" s="26"/>
      <c r="AG37" s="37"/>
      <c r="AO37" s="37"/>
      <c r="AP37" s="1575"/>
      <c r="AQ37" s="9"/>
      <c r="AR37" s="9"/>
      <c r="AS37" s="9"/>
    </row>
    <row r="38" spans="1:45" s="8" customFormat="1" ht="16">
      <c r="A38" s="7"/>
      <c r="B38" s="27" t="s">
        <v>98</v>
      </c>
      <c r="S38" s="26"/>
      <c r="T38" s="26"/>
      <c r="U38" s="26"/>
      <c r="V38" s="26"/>
      <c r="W38" s="26"/>
      <c r="X38" s="26"/>
      <c r="AG38" s="37"/>
      <c r="AP38" s="1575"/>
      <c r="AQ38" s="9"/>
      <c r="AR38" s="9"/>
      <c r="AS38" s="9"/>
    </row>
    <row r="39" spans="1:45" s="8" customFormat="1" ht="16">
      <c r="A39" s="7"/>
      <c r="B39" s="27" t="s">
        <v>99</v>
      </c>
      <c r="S39" s="26"/>
      <c r="T39" s="26"/>
      <c r="U39" s="26"/>
      <c r="V39" s="26"/>
      <c r="W39" s="26"/>
      <c r="X39" s="26"/>
      <c r="AG39" s="37"/>
      <c r="AP39" s="1575"/>
      <c r="AQ39" s="9"/>
      <c r="AR39" s="9"/>
      <c r="AS39" s="9"/>
    </row>
    <row r="40" spans="1:45" s="8" customFormat="1" ht="16">
      <c r="A40" s="7"/>
      <c r="B40" s="27" t="s">
        <v>100</v>
      </c>
      <c r="S40" s="26"/>
      <c r="T40" s="26"/>
      <c r="U40" s="26"/>
      <c r="V40" s="26"/>
      <c r="W40" s="26"/>
      <c r="X40" s="26"/>
      <c r="AG40" s="37"/>
      <c r="AP40" s="1575"/>
      <c r="AQ40" s="9"/>
      <c r="AR40" s="9"/>
      <c r="AS40" s="9"/>
    </row>
    <row r="41" spans="1:45" s="8" customFormat="1" ht="16">
      <c r="A41" s="7"/>
      <c r="B41" s="27" t="s">
        <v>101</v>
      </c>
      <c r="S41" s="26"/>
      <c r="T41" s="26"/>
      <c r="U41" s="26"/>
      <c r="V41" s="26"/>
      <c r="W41" s="26"/>
      <c r="X41" s="26"/>
      <c r="AG41" s="37"/>
      <c r="AP41" s="1575"/>
      <c r="AQ41" s="9"/>
      <c r="AR41" s="9"/>
      <c r="AS41" s="9"/>
    </row>
    <row r="42" spans="1:45" s="8" customFormat="1" ht="16">
      <c r="A42" s="7"/>
      <c r="B42" s="27" t="s">
        <v>109</v>
      </c>
      <c r="AP42" s="1575"/>
      <c r="AQ42" s="9"/>
      <c r="AR42" s="9"/>
      <c r="AS42" s="9"/>
    </row>
    <row r="43" spans="1:45" s="8" customFormat="1">
      <c r="A43" s="7"/>
      <c r="B43" s="28" t="s">
        <v>107</v>
      </c>
      <c r="AP43" s="1575"/>
      <c r="AQ43" s="9"/>
      <c r="AR43" s="9"/>
      <c r="AS43" s="9"/>
    </row>
    <row r="44" spans="1:45" s="8" customFormat="1">
      <c r="A44" s="7"/>
      <c r="B44" s="28" t="s">
        <v>108</v>
      </c>
      <c r="AP44" s="1575"/>
      <c r="AQ44" s="9"/>
      <c r="AR44" s="9"/>
      <c r="AS44" s="9"/>
    </row>
    <row r="45" spans="1:45" s="8" customFormat="1" ht="7.5" customHeight="1">
      <c r="A45" s="7"/>
      <c r="B45" s="28"/>
      <c r="AP45" s="1575"/>
      <c r="AQ45" s="9"/>
      <c r="AR45" s="9"/>
      <c r="AS45" s="9"/>
    </row>
    <row r="46" spans="1:45" s="8" customFormat="1" ht="8.25" customHeight="1">
      <c r="A46" s="7"/>
      <c r="B46" s="28"/>
      <c r="AP46" s="1575"/>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1575"/>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1575"/>
      <c r="AQ48" s="15"/>
      <c r="AR48" s="15"/>
      <c r="AS48" s="15"/>
    </row>
    <row r="49" spans="1:45" s="8" customFormat="1">
      <c r="A49" s="7"/>
      <c r="B49" s="8" t="s">
        <v>67</v>
      </c>
      <c r="C49" s="1583">
        <v>99997.77</v>
      </c>
      <c r="D49" s="43">
        <v>3</v>
      </c>
      <c r="E49" s="29"/>
      <c r="F49" s="918"/>
      <c r="G49" s="918"/>
      <c r="H49" s="918"/>
      <c r="I49" s="918"/>
      <c r="K49" s="1583">
        <v>120679</v>
      </c>
      <c r="L49" s="43">
        <v>1</v>
      </c>
      <c r="M49" s="46"/>
      <c r="N49" s="924"/>
      <c r="O49" s="924"/>
      <c r="P49" s="924"/>
      <c r="Q49" s="924"/>
      <c r="S49" s="1583">
        <v>120557</v>
      </c>
      <c r="T49" s="43">
        <v>32</v>
      </c>
      <c r="U49" s="46"/>
      <c r="V49" s="930"/>
      <c r="W49" s="930"/>
      <c r="X49" s="932"/>
      <c r="Y49" s="930"/>
      <c r="AA49" s="1583">
        <v>0</v>
      </c>
      <c r="AB49" s="43">
        <v>0</v>
      </c>
      <c r="AC49" s="46"/>
      <c r="AD49" s="937"/>
      <c r="AE49" s="937"/>
      <c r="AF49" s="937"/>
      <c r="AG49" s="937"/>
      <c r="AI49" s="1583">
        <v>121157</v>
      </c>
      <c r="AJ49" s="43">
        <v>217</v>
      </c>
      <c r="AK49" s="29"/>
      <c r="AL49" s="939"/>
      <c r="AM49" s="939"/>
      <c r="AN49" s="939"/>
      <c r="AO49" s="939"/>
      <c r="AP49" s="1575"/>
      <c r="AQ49" s="31"/>
      <c r="AR49" s="21"/>
      <c r="AS49" s="32"/>
    </row>
    <row r="50" spans="1:45" s="8" customFormat="1">
      <c r="A50" s="7"/>
      <c r="B50" s="8" t="s">
        <v>63</v>
      </c>
      <c r="C50" s="1583">
        <v>39743.379999999997</v>
      </c>
      <c r="D50" s="43">
        <v>2</v>
      </c>
      <c r="E50" s="33">
        <v>5.4300000000000001E-2</v>
      </c>
      <c r="F50" s="919">
        <v>5.425E-2</v>
      </c>
      <c r="G50" s="919">
        <v>1.0999999999999999E-2</v>
      </c>
      <c r="H50" s="1588">
        <v>119.05</v>
      </c>
      <c r="I50" s="919">
        <v>0.332011</v>
      </c>
      <c r="K50" s="1583">
        <v>0</v>
      </c>
      <c r="L50" s="43">
        <v>0</v>
      </c>
      <c r="M50" s="47">
        <v>0</v>
      </c>
      <c r="N50" s="925">
        <v>0</v>
      </c>
      <c r="O50" s="925">
        <v>0</v>
      </c>
      <c r="P50" s="1588">
        <v>0</v>
      </c>
      <c r="Q50" s="925">
        <v>0</v>
      </c>
      <c r="S50" s="1583">
        <v>124521</v>
      </c>
      <c r="T50" s="43">
        <v>18</v>
      </c>
      <c r="U50" s="47">
        <v>3.2000000000000001E-2</v>
      </c>
      <c r="V50" s="931">
        <v>3.0499999999999999E-2</v>
      </c>
      <c r="W50" s="931">
        <v>7.3000000000000001E-3</v>
      </c>
      <c r="X50" s="1588">
        <v>251</v>
      </c>
      <c r="Y50" s="931">
        <v>0.243978</v>
      </c>
      <c r="AA50" s="1583">
        <v>0</v>
      </c>
      <c r="AB50" s="43">
        <v>0</v>
      </c>
      <c r="AC50" s="47">
        <v>0</v>
      </c>
      <c r="AD50" s="938">
        <v>0</v>
      </c>
      <c r="AE50" s="938">
        <v>0</v>
      </c>
      <c r="AF50" s="1588">
        <v>0</v>
      </c>
      <c r="AG50" s="938">
        <v>0</v>
      </c>
      <c r="AI50" s="1583">
        <v>125927</v>
      </c>
      <c r="AJ50" s="43">
        <v>91</v>
      </c>
      <c r="AK50" s="33">
        <v>4.7100000000000003E-2</v>
      </c>
      <c r="AL50" s="940">
        <v>0.05</v>
      </c>
      <c r="AM50" s="940">
        <v>1.3299999999999999E-2</v>
      </c>
      <c r="AN50" s="1588">
        <v>451</v>
      </c>
      <c r="AO50" s="940">
        <v>0.33016899999999999</v>
      </c>
      <c r="AP50" s="1575"/>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1575"/>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1575"/>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1575"/>
      <c r="AQ53" s="9"/>
      <c r="AR53" s="9"/>
      <c r="AS53" s="9"/>
    </row>
    <row r="54" spans="1:45" s="8" customFormat="1" ht="16">
      <c r="A54" s="7"/>
      <c r="B54" s="27" t="s">
        <v>102</v>
      </c>
      <c r="AP54" s="1575"/>
      <c r="AQ54" s="9"/>
      <c r="AR54" s="9"/>
      <c r="AS54" s="9"/>
    </row>
    <row r="55" spans="1:45" s="8" customFormat="1" ht="16">
      <c r="A55" s="7"/>
      <c r="B55" s="27" t="s">
        <v>103</v>
      </c>
      <c r="AP55" s="1575"/>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19" sqref="A19"/>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AA1">
      <selection activeCell="AL24" sqref="AL24"/>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S24" sqref="S24"/>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430780.82</v>
      </c>
      <c r="D6" s="43">
        <v>5</v>
      </c>
      <c r="E6" s="1583">
        <v>86156.160000000003</v>
      </c>
      <c r="F6" s="1583">
        <v>107000</v>
      </c>
      <c r="G6" s="1583">
        <v>47181.61</v>
      </c>
      <c r="H6" s="1583">
        <v>188.72</v>
      </c>
      <c r="I6" s="942">
        <v>0.126166</v>
      </c>
      <c r="J6" s="18"/>
      <c r="K6" s="1583">
        <v>1099345</v>
      </c>
      <c r="L6" s="43">
        <v>11</v>
      </c>
      <c r="M6" s="1583">
        <v>99940</v>
      </c>
      <c r="N6" s="1583">
        <v>96039</v>
      </c>
      <c r="O6" s="1583">
        <v>61219</v>
      </c>
      <c r="P6" s="1583">
        <v>696</v>
      </c>
      <c r="Q6" s="948">
        <v>0.384959</v>
      </c>
      <c r="R6" s="18"/>
      <c r="S6" s="1583">
        <v>286303</v>
      </c>
      <c r="T6" s="43">
        <v>6</v>
      </c>
      <c r="U6" s="1583">
        <v>47717</v>
      </c>
      <c r="V6" s="1583">
        <v>44547</v>
      </c>
      <c r="W6" s="1583">
        <v>15826</v>
      </c>
      <c r="X6" s="1583">
        <v>277</v>
      </c>
      <c r="Y6" s="954">
        <v>0.23452899999999999</v>
      </c>
      <c r="Z6" s="18"/>
      <c r="AA6" s="1583">
        <v>1567715</v>
      </c>
      <c r="AB6" s="43">
        <v>24</v>
      </c>
      <c r="AC6" s="1583">
        <v>65321</v>
      </c>
      <c r="AD6" s="1583">
        <v>42464</v>
      </c>
      <c r="AE6" s="1583">
        <v>85143</v>
      </c>
      <c r="AF6" s="1583">
        <v>713</v>
      </c>
      <c r="AG6" s="963">
        <v>0.41701100000000002</v>
      </c>
      <c r="AH6" s="18"/>
      <c r="AI6" s="1583">
        <v>541891</v>
      </c>
      <c r="AJ6" s="43">
        <v>8</v>
      </c>
      <c r="AK6" s="1583">
        <v>67736</v>
      </c>
      <c r="AL6" s="1583">
        <v>40910</v>
      </c>
      <c r="AM6" s="1583">
        <v>57496</v>
      </c>
      <c r="AN6" s="1583">
        <v>685</v>
      </c>
      <c r="AO6" s="970">
        <v>0.376</v>
      </c>
      <c r="AP6" s="9"/>
      <c r="AQ6" s="19"/>
      <c r="AR6" s="20"/>
      <c r="AS6" s="21"/>
    </row>
    <row r="7" spans="1:45" s="8" customFormat="1" ht="16">
      <c r="A7" s="7"/>
      <c r="B7" s="8" t="s">
        <v>74</v>
      </c>
      <c r="C7" s="1583">
        <v>0</v>
      </c>
      <c r="D7" s="43">
        <v>0</v>
      </c>
      <c r="E7" s="1583">
        <v>0</v>
      </c>
      <c r="F7" s="1583">
        <v>0</v>
      </c>
      <c r="G7" s="1583">
        <v>0</v>
      </c>
      <c r="H7" s="1583">
        <v>0</v>
      </c>
      <c r="I7" s="942">
        <v>0</v>
      </c>
      <c r="J7" s="18"/>
      <c r="K7" s="1583">
        <v>133733</v>
      </c>
      <c r="L7" s="43">
        <v>1</v>
      </c>
      <c r="M7" s="1583">
        <v>133733</v>
      </c>
      <c r="N7" s="1583">
        <v>133733</v>
      </c>
      <c r="O7" s="1583">
        <v>0</v>
      </c>
      <c r="P7" s="1583">
        <v>0</v>
      </c>
      <c r="Q7" s="948">
        <v>0</v>
      </c>
      <c r="R7" s="18"/>
      <c r="S7" s="1583">
        <v>1258504</v>
      </c>
      <c r="T7" s="43">
        <v>20</v>
      </c>
      <c r="U7" s="1583">
        <v>62925</v>
      </c>
      <c r="V7" s="1583">
        <v>44912</v>
      </c>
      <c r="W7" s="1583">
        <v>54667</v>
      </c>
      <c r="X7" s="1583">
        <v>0</v>
      </c>
      <c r="Y7" s="954">
        <v>0</v>
      </c>
      <c r="Z7" s="18"/>
      <c r="AA7" s="1583">
        <v>545789</v>
      </c>
      <c r="AB7" s="43">
        <v>18</v>
      </c>
      <c r="AC7" s="1583">
        <v>30322</v>
      </c>
      <c r="AD7" s="1583">
        <v>29692</v>
      </c>
      <c r="AE7" s="1583">
        <v>23610</v>
      </c>
      <c r="AF7" s="1583">
        <v>0</v>
      </c>
      <c r="AG7" s="963">
        <v>0</v>
      </c>
      <c r="AH7" s="18"/>
      <c r="AI7" s="1583">
        <v>43695</v>
      </c>
      <c r="AJ7" s="43">
        <v>1</v>
      </c>
      <c r="AK7" s="1583">
        <v>43695</v>
      </c>
      <c r="AL7" s="1583">
        <v>43695</v>
      </c>
      <c r="AM7" s="1583">
        <v>0</v>
      </c>
      <c r="AN7" s="1583">
        <v>0</v>
      </c>
      <c r="AO7" s="970">
        <v>0</v>
      </c>
      <c r="AP7" s="9"/>
      <c r="AQ7" s="19"/>
      <c r="AR7" s="20"/>
      <c r="AS7" s="21"/>
    </row>
    <row r="8" spans="1:45" s="8" customFormat="1" ht="16">
      <c r="A8" s="7"/>
      <c r="B8" s="8" t="s">
        <v>75</v>
      </c>
      <c r="C8" s="1583">
        <v>54500</v>
      </c>
      <c r="D8" s="43">
        <v>2</v>
      </c>
      <c r="E8" s="1583">
        <v>27250</v>
      </c>
      <c r="F8" s="1583">
        <v>27250</v>
      </c>
      <c r="G8" s="1583">
        <v>2757.72</v>
      </c>
      <c r="H8" s="1583">
        <v>438.32</v>
      </c>
      <c r="I8" s="942">
        <v>0.644374</v>
      </c>
      <c r="J8" s="18"/>
      <c r="K8" s="1583">
        <v>24199</v>
      </c>
      <c r="L8" s="43">
        <v>1</v>
      </c>
      <c r="M8" s="1583">
        <v>24199</v>
      </c>
      <c r="N8" s="1583">
        <v>24199</v>
      </c>
      <c r="O8" s="1583">
        <v>0</v>
      </c>
      <c r="P8" s="1583">
        <v>0</v>
      </c>
      <c r="Q8" s="948">
        <v>0</v>
      </c>
      <c r="R8" s="18"/>
      <c r="S8" s="1583">
        <v>346309</v>
      </c>
      <c r="T8" s="43">
        <v>16</v>
      </c>
      <c r="U8" s="1583">
        <v>21644</v>
      </c>
      <c r="V8" s="1583">
        <v>16163</v>
      </c>
      <c r="W8" s="1583">
        <v>15157</v>
      </c>
      <c r="X8" s="1583">
        <v>170</v>
      </c>
      <c r="Y8" s="954">
        <v>0.58979000000000004</v>
      </c>
      <c r="Z8" s="18"/>
      <c r="AA8" s="1583">
        <v>0</v>
      </c>
      <c r="AB8" s="43">
        <v>0</v>
      </c>
      <c r="AC8" s="1583">
        <v>0</v>
      </c>
      <c r="AD8" s="1583">
        <v>0</v>
      </c>
      <c r="AE8" s="1583">
        <v>0</v>
      </c>
      <c r="AF8" s="1583">
        <v>0</v>
      </c>
      <c r="AG8" s="963">
        <v>0</v>
      </c>
      <c r="AH8" s="18"/>
      <c r="AI8" s="1583">
        <v>0</v>
      </c>
      <c r="AJ8" s="43">
        <v>0</v>
      </c>
      <c r="AK8" s="1583">
        <v>0</v>
      </c>
      <c r="AL8" s="1583">
        <v>0</v>
      </c>
      <c r="AM8" s="1583">
        <v>0</v>
      </c>
      <c r="AN8" s="1583">
        <v>0</v>
      </c>
      <c r="AO8" s="970">
        <v>0</v>
      </c>
      <c r="AP8" s="9"/>
      <c r="AQ8" s="19"/>
      <c r="AR8" s="20"/>
      <c r="AS8" s="21"/>
    </row>
    <row r="9" spans="1:45" s="8" customFormat="1" ht="16">
      <c r="A9" s="7"/>
      <c r="B9" s="8" t="s">
        <v>76</v>
      </c>
      <c r="C9" s="1583">
        <v>611057.88</v>
      </c>
      <c r="D9" s="43">
        <v>12</v>
      </c>
      <c r="E9" s="1583">
        <v>50921.49</v>
      </c>
      <c r="F9" s="1583">
        <v>37793.03</v>
      </c>
      <c r="G9" s="1583">
        <v>34103.82</v>
      </c>
      <c r="H9" s="1587"/>
      <c r="I9" s="943"/>
      <c r="J9" s="18"/>
      <c r="K9" s="1583">
        <v>5643004</v>
      </c>
      <c r="L9" s="43">
        <v>109</v>
      </c>
      <c r="M9" s="1583">
        <v>51771</v>
      </c>
      <c r="N9" s="1583">
        <v>45400</v>
      </c>
      <c r="O9" s="1583">
        <v>35113</v>
      </c>
      <c r="P9" s="1587"/>
      <c r="Q9" s="949"/>
      <c r="R9" s="18"/>
      <c r="S9" s="1583">
        <v>495806</v>
      </c>
      <c r="T9" s="43">
        <v>8</v>
      </c>
      <c r="U9" s="1583">
        <v>61976</v>
      </c>
      <c r="V9" s="1583">
        <v>52983</v>
      </c>
      <c r="W9" s="1583">
        <v>39186</v>
      </c>
      <c r="X9" s="1587"/>
      <c r="Y9" s="955"/>
      <c r="Z9" s="18"/>
      <c r="AA9" s="1583">
        <v>0</v>
      </c>
      <c r="AB9" s="43">
        <v>0</v>
      </c>
      <c r="AC9" s="1583">
        <v>0</v>
      </c>
      <c r="AD9" s="1583">
        <v>0</v>
      </c>
      <c r="AE9" s="1583">
        <v>0</v>
      </c>
      <c r="AF9" s="1587"/>
      <c r="AG9" s="964"/>
      <c r="AH9" s="18"/>
      <c r="AI9" s="1583">
        <v>0</v>
      </c>
      <c r="AJ9" s="43">
        <v>0</v>
      </c>
      <c r="AK9" s="1583">
        <v>0</v>
      </c>
      <c r="AL9" s="1583">
        <v>0</v>
      </c>
      <c r="AM9" s="1583">
        <v>0</v>
      </c>
      <c r="AN9" s="1587"/>
      <c r="AO9" s="971"/>
      <c r="AP9" s="9"/>
      <c r="AQ9" s="19"/>
      <c r="AR9" s="20"/>
      <c r="AS9" s="21"/>
    </row>
    <row r="10" spans="1:45" s="8" customFormat="1" ht="16">
      <c r="A10" s="7"/>
      <c r="B10" s="8" t="s">
        <v>77</v>
      </c>
      <c r="C10" s="1583">
        <v>135220.84</v>
      </c>
      <c r="D10" s="43">
        <v>6</v>
      </c>
      <c r="E10" s="1583">
        <v>22536.81</v>
      </c>
      <c r="F10" s="1583">
        <v>18046.73</v>
      </c>
      <c r="G10" s="1583">
        <v>14913.2</v>
      </c>
      <c r="H10" s="1587"/>
      <c r="I10" s="943"/>
      <c r="J10" s="18"/>
      <c r="K10" s="1583">
        <v>9754398</v>
      </c>
      <c r="L10" s="43">
        <v>127</v>
      </c>
      <c r="M10" s="1583">
        <v>76806</v>
      </c>
      <c r="N10" s="1583">
        <v>68273</v>
      </c>
      <c r="O10" s="1583">
        <v>46579</v>
      </c>
      <c r="P10" s="1587"/>
      <c r="Q10" s="949"/>
      <c r="R10" s="18"/>
      <c r="S10" s="1583">
        <v>683701</v>
      </c>
      <c r="T10" s="43">
        <v>16</v>
      </c>
      <c r="U10" s="1583">
        <v>42731</v>
      </c>
      <c r="V10" s="1583">
        <v>38087</v>
      </c>
      <c r="W10" s="1583">
        <v>24995</v>
      </c>
      <c r="X10" s="1587"/>
      <c r="Y10" s="955"/>
      <c r="Z10" s="18"/>
      <c r="AA10" s="1583">
        <v>5334400</v>
      </c>
      <c r="AB10" s="43">
        <v>74</v>
      </c>
      <c r="AC10" s="1583">
        <v>72086</v>
      </c>
      <c r="AD10" s="1583">
        <v>69433</v>
      </c>
      <c r="AE10" s="1583">
        <v>46678</v>
      </c>
      <c r="AF10" s="1587"/>
      <c r="AG10" s="964"/>
      <c r="AH10" s="18"/>
      <c r="AI10" s="1583">
        <v>931399</v>
      </c>
      <c r="AJ10" s="43">
        <v>15</v>
      </c>
      <c r="AK10" s="1583">
        <v>62093</v>
      </c>
      <c r="AL10" s="1583">
        <v>45995</v>
      </c>
      <c r="AM10" s="1583">
        <v>32501</v>
      </c>
      <c r="AN10" s="1587"/>
      <c r="AO10" s="971"/>
      <c r="AP10" s="9"/>
      <c r="AQ10" s="19"/>
      <c r="AR10" s="20"/>
      <c r="AS10" s="21"/>
    </row>
    <row r="11" spans="1:45" s="8" customFormat="1" ht="16">
      <c r="A11" s="7"/>
      <c r="B11" s="8" t="s">
        <v>78</v>
      </c>
      <c r="C11" s="1583">
        <v>0</v>
      </c>
      <c r="D11" s="43">
        <v>0</v>
      </c>
      <c r="E11" s="1583">
        <v>0</v>
      </c>
      <c r="F11" s="1583">
        <v>0</v>
      </c>
      <c r="G11" s="1583">
        <v>0</v>
      </c>
      <c r="H11" s="1587"/>
      <c r="I11" s="943"/>
      <c r="J11" s="18"/>
      <c r="K11" s="1583">
        <v>0</v>
      </c>
      <c r="L11" s="43">
        <v>0</v>
      </c>
      <c r="M11" s="1583">
        <v>0</v>
      </c>
      <c r="N11" s="1583">
        <v>0</v>
      </c>
      <c r="O11" s="1583">
        <v>0</v>
      </c>
      <c r="P11" s="1587"/>
      <c r="Q11" s="949"/>
      <c r="R11" s="18"/>
      <c r="S11" s="1583">
        <v>0</v>
      </c>
      <c r="T11" s="43">
        <v>0</v>
      </c>
      <c r="U11" s="1583">
        <v>0</v>
      </c>
      <c r="V11" s="1583">
        <v>0</v>
      </c>
      <c r="W11" s="1583">
        <v>0</v>
      </c>
      <c r="X11" s="1587"/>
      <c r="Y11" s="955"/>
      <c r="Z11" s="18"/>
      <c r="AA11" s="1583">
        <v>0</v>
      </c>
      <c r="AB11" s="43">
        <v>0</v>
      </c>
      <c r="AC11" s="1583">
        <v>0</v>
      </c>
      <c r="AD11" s="1583">
        <v>0</v>
      </c>
      <c r="AE11" s="1583">
        <v>0</v>
      </c>
      <c r="AF11" s="1587"/>
      <c r="AG11" s="964"/>
      <c r="AH11" s="18"/>
      <c r="AI11" s="1583">
        <v>28029</v>
      </c>
      <c r="AJ11" s="43">
        <v>1</v>
      </c>
      <c r="AK11" s="1583">
        <v>28029</v>
      </c>
      <c r="AL11" s="1583">
        <v>28029</v>
      </c>
      <c r="AM11" s="1583">
        <v>0</v>
      </c>
      <c r="AN11" s="1587"/>
      <c r="AO11" s="971"/>
      <c r="AP11" s="9"/>
      <c r="AQ11" s="19"/>
      <c r="AR11" s="20"/>
      <c r="AS11" s="21"/>
    </row>
    <row r="12" spans="1:45" s="8" customFormat="1" ht="16">
      <c r="A12" s="7"/>
      <c r="B12" s="8" t="s">
        <v>79</v>
      </c>
      <c r="C12" s="1583">
        <v>0</v>
      </c>
      <c r="D12" s="43">
        <v>0</v>
      </c>
      <c r="E12" s="1583">
        <v>0</v>
      </c>
      <c r="F12" s="1583">
        <v>0</v>
      </c>
      <c r="G12" s="1583">
        <v>0</v>
      </c>
      <c r="H12" s="1587"/>
      <c r="I12" s="943"/>
      <c r="J12" s="18"/>
      <c r="K12" s="1583">
        <v>67377</v>
      </c>
      <c r="L12" s="43">
        <v>17</v>
      </c>
      <c r="M12" s="1583">
        <v>3963</v>
      </c>
      <c r="N12" s="1583">
        <v>4000</v>
      </c>
      <c r="O12" s="1583">
        <v>1618</v>
      </c>
      <c r="P12" s="1587"/>
      <c r="Q12" s="949"/>
      <c r="R12" s="18"/>
      <c r="S12" s="1583">
        <v>0</v>
      </c>
      <c r="T12" s="43">
        <v>0</v>
      </c>
      <c r="U12" s="1583">
        <v>0</v>
      </c>
      <c r="V12" s="1583">
        <v>0</v>
      </c>
      <c r="W12" s="1583">
        <v>0</v>
      </c>
      <c r="X12" s="1587"/>
      <c r="Y12" s="955"/>
      <c r="Z12" s="18"/>
      <c r="AA12" s="1583">
        <v>168900</v>
      </c>
      <c r="AB12" s="43">
        <v>11</v>
      </c>
      <c r="AC12" s="1583">
        <v>15355</v>
      </c>
      <c r="AD12" s="1583">
        <v>13500</v>
      </c>
      <c r="AE12" s="1583">
        <v>6315</v>
      </c>
      <c r="AF12" s="1587"/>
      <c r="AG12" s="964"/>
      <c r="AH12" s="18"/>
      <c r="AI12" s="1583">
        <v>12503</v>
      </c>
      <c r="AJ12" s="43">
        <v>3</v>
      </c>
      <c r="AK12" s="1583">
        <v>4168</v>
      </c>
      <c r="AL12" s="1583">
        <v>3000</v>
      </c>
      <c r="AM12" s="1583">
        <v>2023</v>
      </c>
      <c r="AN12" s="1587"/>
      <c r="AO12" s="971"/>
      <c r="AP12" s="9"/>
      <c r="AQ12" s="19"/>
      <c r="AR12" s="20"/>
      <c r="AS12" s="21"/>
    </row>
    <row r="13" spans="1:45" s="8" customFormat="1" ht="16">
      <c r="A13" s="7"/>
      <c r="B13" s="8" t="s">
        <v>80</v>
      </c>
      <c r="C13" s="1583">
        <v>0</v>
      </c>
      <c r="D13" s="43">
        <v>0</v>
      </c>
      <c r="E13" s="1583">
        <v>0</v>
      </c>
      <c r="F13" s="1583">
        <v>0</v>
      </c>
      <c r="G13" s="1583">
        <v>0</v>
      </c>
      <c r="H13" s="1587"/>
      <c r="I13" s="943"/>
      <c r="J13" s="18"/>
      <c r="K13" s="1583">
        <v>0</v>
      </c>
      <c r="L13" s="43">
        <v>0</v>
      </c>
      <c r="M13" s="1583">
        <v>0</v>
      </c>
      <c r="N13" s="1583">
        <v>0</v>
      </c>
      <c r="O13" s="1583">
        <v>0</v>
      </c>
      <c r="P13" s="1587"/>
      <c r="Q13" s="949"/>
      <c r="R13" s="18"/>
      <c r="S13" s="1583">
        <v>0</v>
      </c>
      <c r="T13" s="43">
        <v>0</v>
      </c>
      <c r="U13" s="1583">
        <v>0</v>
      </c>
      <c r="V13" s="1583">
        <v>0</v>
      </c>
      <c r="W13" s="1583">
        <v>0</v>
      </c>
      <c r="X13" s="1587"/>
      <c r="Y13" s="955"/>
      <c r="Z13" s="18"/>
      <c r="AA13" s="1583">
        <v>50988</v>
      </c>
      <c r="AB13" s="43">
        <v>8</v>
      </c>
      <c r="AC13" s="1583">
        <v>6374</v>
      </c>
      <c r="AD13" s="1583">
        <v>6000</v>
      </c>
      <c r="AE13" s="1583">
        <v>2359</v>
      </c>
      <c r="AF13" s="1587"/>
      <c r="AG13" s="964"/>
      <c r="AH13" s="18"/>
      <c r="AI13" s="1583">
        <v>3484</v>
      </c>
      <c r="AJ13" s="43">
        <v>2</v>
      </c>
      <c r="AK13" s="1583">
        <v>1742</v>
      </c>
      <c r="AL13" s="1583">
        <v>1742</v>
      </c>
      <c r="AM13" s="1583">
        <v>365</v>
      </c>
      <c r="AN13" s="1587"/>
      <c r="AO13" s="971"/>
      <c r="AP13" s="9"/>
      <c r="AQ13" s="19"/>
      <c r="AR13" s="20"/>
      <c r="AS13" s="21"/>
    </row>
    <row r="14" spans="1:45" s="8" customFormat="1" ht="16">
      <c r="A14" s="7"/>
      <c r="B14" s="8" t="s">
        <v>81</v>
      </c>
      <c r="C14" s="1583">
        <v>0</v>
      </c>
      <c r="D14" s="43">
        <v>0</v>
      </c>
      <c r="E14" s="1583">
        <v>0</v>
      </c>
      <c r="F14" s="1583">
        <v>0</v>
      </c>
      <c r="G14" s="1583">
        <v>0</v>
      </c>
      <c r="H14" s="1583">
        <v>0</v>
      </c>
      <c r="I14" s="942">
        <v>0</v>
      </c>
      <c r="J14" s="18"/>
      <c r="K14" s="1583">
        <v>0</v>
      </c>
      <c r="L14" s="43">
        <v>0</v>
      </c>
      <c r="M14" s="1583">
        <v>0</v>
      </c>
      <c r="N14" s="1583">
        <v>0</v>
      </c>
      <c r="O14" s="1583">
        <v>0</v>
      </c>
      <c r="P14" s="1583">
        <v>0</v>
      </c>
      <c r="Q14" s="948">
        <v>0</v>
      </c>
      <c r="R14" s="18"/>
      <c r="S14" s="1583">
        <v>0</v>
      </c>
      <c r="T14" s="43">
        <v>0</v>
      </c>
      <c r="U14" s="1583">
        <v>0</v>
      </c>
      <c r="V14" s="1583">
        <v>0</v>
      </c>
      <c r="W14" s="1583">
        <v>0</v>
      </c>
      <c r="X14" s="1583">
        <v>0</v>
      </c>
      <c r="Y14" s="954">
        <v>0</v>
      </c>
      <c r="Z14" s="18"/>
      <c r="AA14" s="1583">
        <v>0</v>
      </c>
      <c r="AB14" s="43">
        <v>0</v>
      </c>
      <c r="AC14" s="1583">
        <v>0</v>
      </c>
      <c r="AD14" s="1583">
        <v>0</v>
      </c>
      <c r="AE14" s="1583">
        <v>0</v>
      </c>
      <c r="AF14" s="1583">
        <v>0</v>
      </c>
      <c r="AG14" s="963">
        <v>0</v>
      </c>
      <c r="AH14" s="18"/>
      <c r="AI14" s="1583">
        <v>0</v>
      </c>
      <c r="AJ14" s="43">
        <v>0</v>
      </c>
      <c r="AK14" s="1583">
        <v>0</v>
      </c>
      <c r="AL14" s="1583">
        <v>0</v>
      </c>
      <c r="AM14" s="1583">
        <v>0</v>
      </c>
      <c r="AN14" s="1583">
        <v>0</v>
      </c>
      <c r="AO14" s="970">
        <v>0</v>
      </c>
      <c r="AP14" s="9"/>
      <c r="AQ14" s="19"/>
      <c r="AR14" s="20"/>
      <c r="AS14" s="21"/>
    </row>
    <row r="15" spans="1:45" s="8" customFormat="1" ht="16">
      <c r="A15" s="7"/>
      <c r="B15" s="8" t="s">
        <v>82</v>
      </c>
      <c r="C15" s="1583">
        <v>1890315.59</v>
      </c>
      <c r="D15" s="43">
        <v>29</v>
      </c>
      <c r="E15" s="1583">
        <v>65183.3</v>
      </c>
      <c r="F15" s="1583">
        <v>63743.57</v>
      </c>
      <c r="G15" s="1583">
        <v>40037.879999999997</v>
      </c>
      <c r="H15" s="1587"/>
      <c r="I15" s="943"/>
      <c r="J15" s="18"/>
      <c r="K15" s="1583">
        <v>3453415</v>
      </c>
      <c r="L15" s="43">
        <v>79</v>
      </c>
      <c r="M15" s="1583">
        <v>43714</v>
      </c>
      <c r="N15" s="1583">
        <v>35860</v>
      </c>
      <c r="O15" s="1583">
        <v>35379</v>
      </c>
      <c r="P15" s="1587"/>
      <c r="Q15" s="949"/>
      <c r="R15" s="18"/>
      <c r="S15" s="1583">
        <v>0</v>
      </c>
      <c r="T15" s="43">
        <v>0</v>
      </c>
      <c r="U15" s="1583">
        <v>0</v>
      </c>
      <c r="V15" s="1583">
        <v>0</v>
      </c>
      <c r="W15" s="1583">
        <v>0</v>
      </c>
      <c r="X15" s="1587"/>
      <c r="Y15" s="955"/>
      <c r="Z15" s="18"/>
      <c r="AA15" s="1583">
        <v>0</v>
      </c>
      <c r="AB15" s="43">
        <v>0</v>
      </c>
      <c r="AC15" s="1583">
        <v>0</v>
      </c>
      <c r="AD15" s="1583">
        <v>0</v>
      </c>
      <c r="AE15" s="1583">
        <v>0</v>
      </c>
      <c r="AF15" s="1587"/>
      <c r="AG15" s="964"/>
      <c r="AH15" s="18"/>
      <c r="AI15" s="1583">
        <v>0</v>
      </c>
      <c r="AJ15" s="43">
        <v>0</v>
      </c>
      <c r="AK15" s="1583">
        <v>0</v>
      </c>
      <c r="AL15" s="1583">
        <v>0</v>
      </c>
      <c r="AM15" s="1583">
        <v>0</v>
      </c>
      <c r="AN15" s="1587"/>
      <c r="AO15" s="971"/>
      <c r="AP15" s="9"/>
      <c r="AQ15" s="19"/>
      <c r="AR15" s="20"/>
      <c r="AS15" s="21"/>
    </row>
    <row r="16" spans="1:45" s="8" customFormat="1" ht="16">
      <c r="A16" s="7"/>
      <c r="B16" s="8" t="s">
        <v>83</v>
      </c>
      <c r="C16" s="1583">
        <v>0</v>
      </c>
      <c r="D16" s="43">
        <v>0</v>
      </c>
      <c r="E16" s="1583">
        <v>0</v>
      </c>
      <c r="F16" s="1583">
        <v>0</v>
      </c>
      <c r="G16" s="1583">
        <v>0</v>
      </c>
      <c r="H16" s="1587"/>
      <c r="I16" s="943"/>
      <c r="J16" s="18"/>
      <c r="K16" s="1583">
        <v>0</v>
      </c>
      <c r="L16" s="43">
        <v>0</v>
      </c>
      <c r="M16" s="1583">
        <v>0</v>
      </c>
      <c r="N16" s="1583">
        <v>0</v>
      </c>
      <c r="O16" s="1583">
        <v>0</v>
      </c>
      <c r="P16" s="1587"/>
      <c r="Q16" s="949"/>
      <c r="R16" s="18"/>
      <c r="S16" s="1583">
        <v>0</v>
      </c>
      <c r="T16" s="43">
        <v>0</v>
      </c>
      <c r="U16" s="1583">
        <v>0</v>
      </c>
      <c r="V16" s="1583">
        <v>0</v>
      </c>
      <c r="W16" s="1583">
        <v>0</v>
      </c>
      <c r="X16" s="1587"/>
      <c r="Y16" s="955"/>
      <c r="Z16" s="18"/>
      <c r="AA16" s="1583">
        <v>0</v>
      </c>
      <c r="AB16" s="43">
        <v>0</v>
      </c>
      <c r="AC16" s="1583">
        <v>0</v>
      </c>
      <c r="AD16" s="1583">
        <v>0</v>
      </c>
      <c r="AE16" s="1583">
        <v>0</v>
      </c>
      <c r="AF16" s="1587"/>
      <c r="AG16" s="964"/>
      <c r="AH16" s="18"/>
      <c r="AI16" s="1583">
        <v>0</v>
      </c>
      <c r="AJ16" s="43">
        <v>0</v>
      </c>
      <c r="AK16" s="1583">
        <v>0</v>
      </c>
      <c r="AL16" s="1583">
        <v>0</v>
      </c>
      <c r="AM16" s="1583">
        <v>0</v>
      </c>
      <c r="AN16" s="1587"/>
      <c r="AO16" s="971"/>
      <c r="AP16" s="9"/>
      <c r="AQ16" s="19"/>
      <c r="AR16" s="20"/>
      <c r="AS16" s="21"/>
    </row>
    <row r="17" spans="1:45" s="8" customFormat="1" ht="16">
      <c r="A17" s="7"/>
      <c r="B17" s="8" t="s">
        <v>84</v>
      </c>
      <c r="C17" s="1583">
        <v>0</v>
      </c>
      <c r="D17" s="43">
        <v>0</v>
      </c>
      <c r="E17" s="1583">
        <v>0</v>
      </c>
      <c r="F17" s="1583">
        <v>0</v>
      </c>
      <c r="G17" s="1583">
        <v>0</v>
      </c>
      <c r="H17" s="1587"/>
      <c r="I17" s="943"/>
      <c r="J17" s="18"/>
      <c r="K17" s="1583">
        <v>0</v>
      </c>
      <c r="L17" s="43">
        <v>0</v>
      </c>
      <c r="M17" s="1583">
        <v>0</v>
      </c>
      <c r="N17" s="1583">
        <v>0</v>
      </c>
      <c r="O17" s="1583">
        <v>0</v>
      </c>
      <c r="P17" s="1587"/>
      <c r="Q17" s="949"/>
      <c r="R17" s="18"/>
      <c r="S17" s="1583">
        <v>0</v>
      </c>
      <c r="T17" s="43">
        <v>0</v>
      </c>
      <c r="U17" s="1583">
        <v>0</v>
      </c>
      <c r="V17" s="1583">
        <v>0</v>
      </c>
      <c r="W17" s="1583">
        <v>0</v>
      </c>
      <c r="X17" s="1587"/>
      <c r="Y17" s="955"/>
      <c r="Z17" s="18"/>
      <c r="AA17" s="1583">
        <v>0</v>
      </c>
      <c r="AB17" s="43">
        <v>0</v>
      </c>
      <c r="AC17" s="1583">
        <v>0</v>
      </c>
      <c r="AD17" s="1583">
        <v>0</v>
      </c>
      <c r="AE17" s="1583">
        <v>0</v>
      </c>
      <c r="AF17" s="1587"/>
      <c r="AG17" s="964"/>
      <c r="AH17" s="18"/>
      <c r="AI17" s="1583">
        <v>0</v>
      </c>
      <c r="AJ17" s="43">
        <v>0</v>
      </c>
      <c r="AK17" s="1583">
        <v>0</v>
      </c>
      <c r="AL17" s="1583">
        <v>0</v>
      </c>
      <c r="AM17" s="1583">
        <v>0</v>
      </c>
      <c r="AN17" s="1587"/>
      <c r="AO17" s="971"/>
      <c r="AP17" s="9"/>
      <c r="AQ17" s="19"/>
      <c r="AR17" s="20"/>
      <c r="AS17" s="21"/>
    </row>
    <row r="18" spans="1:45" s="8" customFormat="1" ht="16">
      <c r="A18" s="7"/>
      <c r="B18" s="8" t="s">
        <v>85</v>
      </c>
      <c r="C18" s="1584">
        <v>0</v>
      </c>
      <c r="D18" s="43">
        <v>0</v>
      </c>
      <c r="E18" s="1584">
        <v>0</v>
      </c>
      <c r="F18" s="1584">
        <v>0</v>
      </c>
      <c r="G18" s="1584">
        <v>0</v>
      </c>
      <c r="H18" s="1587"/>
      <c r="I18" s="943"/>
      <c r="J18" s="22"/>
      <c r="K18" s="1584">
        <v>0</v>
      </c>
      <c r="L18" s="43">
        <v>0</v>
      </c>
      <c r="M18" s="1584">
        <v>0</v>
      </c>
      <c r="N18" s="1584">
        <v>0</v>
      </c>
      <c r="O18" s="1584">
        <v>0</v>
      </c>
      <c r="P18" s="1587"/>
      <c r="Q18" s="949"/>
      <c r="R18" s="22"/>
      <c r="S18" s="1584">
        <v>0</v>
      </c>
      <c r="T18" s="43">
        <v>0</v>
      </c>
      <c r="U18" s="1584">
        <v>0</v>
      </c>
      <c r="V18" s="1584">
        <v>0</v>
      </c>
      <c r="W18" s="1584">
        <v>0</v>
      </c>
      <c r="X18" s="1587"/>
      <c r="Y18" s="955"/>
      <c r="Z18" s="22"/>
      <c r="AA18" s="1584">
        <v>0</v>
      </c>
      <c r="AB18" s="43">
        <v>0</v>
      </c>
      <c r="AC18" s="1584">
        <v>0</v>
      </c>
      <c r="AD18" s="1584">
        <v>0</v>
      </c>
      <c r="AE18" s="1584">
        <v>0</v>
      </c>
      <c r="AF18" s="1587"/>
      <c r="AG18" s="964"/>
      <c r="AH18" s="22"/>
      <c r="AI18" s="1584">
        <v>0</v>
      </c>
      <c r="AJ18" s="43">
        <v>0</v>
      </c>
      <c r="AK18" s="1584">
        <v>0</v>
      </c>
      <c r="AL18" s="1584">
        <v>0</v>
      </c>
      <c r="AM18" s="1584">
        <v>0</v>
      </c>
      <c r="AN18" s="1587"/>
      <c r="AO18" s="971"/>
      <c r="AP18" s="9"/>
      <c r="AQ18" s="19"/>
      <c r="AR18" s="20"/>
      <c r="AS18" s="21"/>
    </row>
    <row r="19" spans="1:45" s="8" customFormat="1" ht="16">
      <c r="A19" s="7"/>
      <c r="B19" s="8" t="s">
        <v>86</v>
      </c>
      <c r="C19" s="1584">
        <f>C50*D50*E50*7.85</f>
        <v>300947.39381699992</v>
      </c>
      <c r="D19" s="43">
        <f>D50</f>
        <v>7</v>
      </c>
      <c r="E19" s="1584">
        <f t="shared" ref="E19" si="0">C19/D19</f>
        <v>42992.484830999987</v>
      </c>
      <c r="F19" s="1587"/>
      <c r="G19" s="1587"/>
      <c r="H19" s="1587"/>
      <c r="I19" s="943"/>
      <c r="J19" s="22"/>
      <c r="K19" s="1584">
        <f>K50*L50*M50*7.85</f>
        <v>262551.96036000003</v>
      </c>
      <c r="L19" s="43">
        <f>L50</f>
        <v>4</v>
      </c>
      <c r="M19" s="1584">
        <f>K19/L19</f>
        <v>65637.990090000007</v>
      </c>
      <c r="N19" s="1587"/>
      <c r="O19" s="1587"/>
      <c r="P19" s="1587"/>
      <c r="Q19" s="949"/>
      <c r="R19" s="22"/>
      <c r="S19" s="1584">
        <f>S50*T50*U50*7.85</f>
        <v>1593813.661875</v>
      </c>
      <c r="T19" s="43">
        <f>T50</f>
        <v>45</v>
      </c>
      <c r="U19" s="1584">
        <f t="shared" ref="U19" si="1">S19/T19</f>
        <v>35418.081375000002</v>
      </c>
      <c r="V19" s="1587"/>
      <c r="W19" s="1587"/>
      <c r="X19" s="1587"/>
      <c r="Y19" s="955"/>
      <c r="Z19" s="22"/>
      <c r="AA19" s="1584">
        <f>AA50*AB50*AC50*7.85</f>
        <v>935657.51399999985</v>
      </c>
      <c r="AB19" s="43">
        <f>AB50</f>
        <v>22</v>
      </c>
      <c r="AC19" s="1584">
        <f>AA19/AB19</f>
        <v>42529.886999999995</v>
      </c>
      <c r="AD19" s="1587"/>
      <c r="AE19" s="1587"/>
      <c r="AF19" s="1587"/>
      <c r="AG19" s="964"/>
      <c r="AH19" s="22"/>
      <c r="AI19" s="1584">
        <f>AI50*AJ50*AK50*7.85</f>
        <v>2364464.5848600003</v>
      </c>
      <c r="AJ19" s="43">
        <f>AJ50</f>
        <v>42</v>
      </c>
      <c r="AK19" s="1584">
        <f>AI19/AJ19</f>
        <v>56296.775830000006</v>
      </c>
      <c r="AL19" s="1587"/>
      <c r="AM19" s="1587"/>
      <c r="AN19" s="1587"/>
      <c r="AO19" s="971"/>
      <c r="AP19" s="9"/>
      <c r="AQ19" s="19"/>
      <c r="AR19" s="20"/>
      <c r="AS19" s="21"/>
    </row>
    <row r="20" spans="1:45" s="8" customFormat="1">
      <c r="A20" s="7"/>
      <c r="B20" s="23"/>
      <c r="C20" s="1585"/>
      <c r="D20" s="43"/>
      <c r="E20" s="1585"/>
      <c r="F20" s="1585"/>
      <c r="G20" s="1585"/>
      <c r="H20" s="1585"/>
      <c r="I20" s="944"/>
      <c r="J20" s="24"/>
      <c r="K20" s="1585"/>
      <c r="L20" s="43"/>
      <c r="M20" s="1585"/>
      <c r="N20" s="1585"/>
      <c r="O20" s="1585"/>
      <c r="P20" s="1585"/>
      <c r="Q20" s="950"/>
      <c r="R20" s="24"/>
      <c r="S20" s="1585"/>
      <c r="T20" s="43"/>
      <c r="U20" s="1585"/>
      <c r="V20" s="1585"/>
      <c r="W20" s="1585"/>
      <c r="X20" s="1585"/>
      <c r="Y20" s="956"/>
      <c r="Z20" s="24"/>
      <c r="AA20" s="1585"/>
      <c r="AB20" s="43"/>
      <c r="AC20" s="1585"/>
      <c r="AD20" s="1585"/>
      <c r="AE20" s="1585"/>
      <c r="AF20" s="1585"/>
      <c r="AG20" s="965"/>
      <c r="AH20" s="24"/>
      <c r="AI20" s="1585"/>
      <c r="AJ20" s="43"/>
      <c r="AK20" s="1585"/>
      <c r="AL20" s="1585"/>
      <c r="AM20" s="1585"/>
      <c r="AN20" s="1585"/>
      <c r="AO20" s="972"/>
      <c r="AP20" s="9"/>
      <c r="AQ20" s="9"/>
      <c r="AR20" s="9"/>
      <c r="AS20" s="9"/>
    </row>
    <row r="21" spans="1:45" s="8" customFormat="1">
      <c r="A21" s="7"/>
      <c r="B21" s="25" t="s">
        <v>62</v>
      </c>
      <c r="C21" s="1586"/>
      <c r="D21" s="43"/>
      <c r="E21" s="1586"/>
      <c r="F21" s="1586"/>
      <c r="G21" s="1586"/>
      <c r="H21" s="1586"/>
      <c r="I21" s="945"/>
      <c r="K21" s="1586"/>
      <c r="L21" s="43"/>
      <c r="M21" s="1586"/>
      <c r="N21" s="1586"/>
      <c r="O21" s="1586"/>
      <c r="P21" s="1586"/>
      <c r="Q21" s="951"/>
      <c r="S21" s="1586"/>
      <c r="T21" s="43"/>
      <c r="U21" s="1586"/>
      <c r="V21" s="1586"/>
      <c r="W21" s="1586"/>
      <c r="X21" s="1586"/>
      <c r="Y21" s="957"/>
      <c r="AA21" s="1586"/>
      <c r="AB21" s="43"/>
      <c r="AC21" s="1586"/>
      <c r="AD21" s="1586"/>
      <c r="AE21" s="1586"/>
      <c r="AF21" s="1586"/>
      <c r="AG21" s="966"/>
      <c r="AI21" s="1586"/>
      <c r="AJ21" s="43"/>
      <c r="AK21" s="1586"/>
      <c r="AL21" s="1586"/>
      <c r="AM21" s="1586"/>
      <c r="AN21" s="1586"/>
      <c r="AO21" s="973"/>
      <c r="AP21" s="9"/>
      <c r="AQ21" s="9"/>
      <c r="AR21" s="9"/>
      <c r="AS21" s="9"/>
    </row>
    <row r="22" spans="1:45" s="8" customFormat="1" ht="16">
      <c r="A22" s="7"/>
      <c r="B22" s="23" t="s">
        <v>87</v>
      </c>
      <c r="C22" s="1583">
        <v>45426</v>
      </c>
      <c r="D22" s="43">
        <v>1</v>
      </c>
      <c r="E22" s="1583">
        <v>45426</v>
      </c>
      <c r="F22" s="1583">
        <v>45426</v>
      </c>
      <c r="G22" s="1583">
        <v>0</v>
      </c>
      <c r="H22" s="1583">
        <v>301.67</v>
      </c>
      <c r="I22" s="942">
        <v>0.43629899999999999</v>
      </c>
      <c r="J22" s="18"/>
      <c r="K22" s="1583">
        <v>9902151</v>
      </c>
      <c r="L22" s="43">
        <v>95</v>
      </c>
      <c r="M22" s="1583">
        <v>104233</v>
      </c>
      <c r="N22" s="1583">
        <v>90220</v>
      </c>
      <c r="O22" s="1583">
        <v>83510</v>
      </c>
      <c r="P22" s="1583">
        <v>583</v>
      </c>
      <c r="Q22" s="948">
        <v>0.357763</v>
      </c>
      <c r="R22" s="18"/>
      <c r="S22" s="1583">
        <v>657551</v>
      </c>
      <c r="T22" s="43">
        <v>15</v>
      </c>
      <c r="U22" s="1583">
        <v>43837</v>
      </c>
      <c r="V22" s="1583">
        <v>42519</v>
      </c>
      <c r="W22" s="1583">
        <v>24239</v>
      </c>
      <c r="X22" s="1583">
        <v>0</v>
      </c>
      <c r="Y22" s="954">
        <v>0</v>
      </c>
      <c r="Z22" s="18"/>
      <c r="AA22" s="1583">
        <v>3466402</v>
      </c>
      <c r="AB22" s="43">
        <v>51</v>
      </c>
      <c r="AC22" s="1583">
        <v>67969</v>
      </c>
      <c r="AD22" s="1583">
        <v>43143</v>
      </c>
      <c r="AE22" s="1583">
        <v>73500</v>
      </c>
      <c r="AF22" s="1583">
        <v>562</v>
      </c>
      <c r="AG22" s="963">
        <v>0.43448300000000001</v>
      </c>
      <c r="AH22" s="18"/>
      <c r="AI22" s="1583">
        <v>640947</v>
      </c>
      <c r="AJ22" s="43">
        <v>10</v>
      </c>
      <c r="AK22" s="1583">
        <v>64095</v>
      </c>
      <c r="AL22" s="1583">
        <v>44894</v>
      </c>
      <c r="AM22" s="1583">
        <v>52673</v>
      </c>
      <c r="AN22" s="1583">
        <v>837</v>
      </c>
      <c r="AO22" s="970">
        <v>0.45516000000000001</v>
      </c>
      <c r="AP22" s="9"/>
      <c r="AQ22" s="19"/>
      <c r="AR22" s="20"/>
      <c r="AS22" s="21"/>
    </row>
    <row r="23" spans="1:45" s="8" customFormat="1" ht="16">
      <c r="A23" s="7"/>
      <c r="B23" s="23" t="s">
        <v>88</v>
      </c>
      <c r="C23" s="1583">
        <v>45426</v>
      </c>
      <c r="D23" s="43">
        <v>1</v>
      </c>
      <c r="E23" s="1583">
        <v>45426</v>
      </c>
      <c r="F23" s="1583">
        <v>45426</v>
      </c>
      <c r="G23" s="1583">
        <v>0</v>
      </c>
      <c r="H23" s="1583">
        <v>301.67</v>
      </c>
      <c r="I23" s="942">
        <v>0.43629899999999999</v>
      </c>
      <c r="J23" s="18"/>
      <c r="K23" s="1583">
        <v>7664893</v>
      </c>
      <c r="L23" s="43">
        <v>71</v>
      </c>
      <c r="M23" s="1583">
        <v>107956</v>
      </c>
      <c r="N23" s="1583">
        <v>92632</v>
      </c>
      <c r="O23" s="1583">
        <v>90681</v>
      </c>
      <c r="P23" s="1583">
        <v>619</v>
      </c>
      <c r="Q23" s="948">
        <v>0.36386800000000002</v>
      </c>
      <c r="R23" s="18"/>
      <c r="S23" s="1583">
        <v>852086</v>
      </c>
      <c r="T23" s="43">
        <v>17</v>
      </c>
      <c r="U23" s="1583">
        <v>50123</v>
      </c>
      <c r="V23" s="1583">
        <v>41094</v>
      </c>
      <c r="W23" s="1583">
        <v>38110</v>
      </c>
      <c r="X23" s="1583">
        <v>0</v>
      </c>
      <c r="Y23" s="954">
        <v>0</v>
      </c>
      <c r="Z23" s="18"/>
      <c r="AA23" s="1583">
        <v>3049053</v>
      </c>
      <c r="AB23" s="43">
        <v>50</v>
      </c>
      <c r="AC23" s="1583">
        <v>60981</v>
      </c>
      <c r="AD23" s="1583">
        <v>43480</v>
      </c>
      <c r="AE23" s="1583">
        <v>65627</v>
      </c>
      <c r="AF23" s="1583">
        <v>552</v>
      </c>
      <c r="AG23" s="963">
        <v>0.42684299999999997</v>
      </c>
      <c r="AH23" s="18"/>
      <c r="AI23" s="1583">
        <v>583605</v>
      </c>
      <c r="AJ23" s="43">
        <v>9</v>
      </c>
      <c r="AK23" s="1583">
        <v>64845</v>
      </c>
      <c r="AL23" s="1583">
        <v>45504</v>
      </c>
      <c r="AM23" s="1583">
        <v>54693</v>
      </c>
      <c r="AN23" s="1583">
        <v>703</v>
      </c>
      <c r="AO23" s="970">
        <v>0.3826</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961"/>
      <c r="AI24" s="26"/>
      <c r="AJ24" s="26"/>
      <c r="AK24" s="26"/>
      <c r="AL24" s="969"/>
      <c r="AM24" s="969"/>
      <c r="AN24" s="969"/>
      <c r="AO24" s="973"/>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958"/>
      <c r="AE25" s="958"/>
      <c r="AF25" s="958"/>
      <c r="AG25" s="961"/>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958"/>
      <c r="AE26" s="958"/>
      <c r="AF26" s="958"/>
      <c r="AG26" s="961"/>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234156.47</v>
      </c>
      <c r="D49" s="43">
        <v>13</v>
      </c>
      <c r="E49" s="29"/>
      <c r="F49" s="946"/>
      <c r="G49" s="946"/>
      <c r="H49" s="946"/>
      <c r="I49" s="946"/>
      <c r="K49" s="1583">
        <v>243075</v>
      </c>
      <c r="L49" s="43">
        <v>53</v>
      </c>
      <c r="M49" s="46"/>
      <c r="N49" s="952"/>
      <c r="O49" s="952"/>
      <c r="P49" s="952"/>
      <c r="Q49" s="952"/>
      <c r="S49" s="1583">
        <v>200856</v>
      </c>
      <c r="T49" s="43">
        <v>78</v>
      </c>
      <c r="U49" s="46"/>
      <c r="V49" s="959"/>
      <c r="W49" s="959"/>
      <c r="X49" s="962"/>
      <c r="Y49" s="959"/>
      <c r="AA49" s="1583">
        <v>203195</v>
      </c>
      <c r="AB49" s="43">
        <v>25</v>
      </c>
      <c r="AC49" s="46"/>
      <c r="AD49" s="967"/>
      <c r="AE49" s="967"/>
      <c r="AF49" s="967"/>
      <c r="AG49" s="967"/>
      <c r="AI49" s="1583">
        <v>236928</v>
      </c>
      <c r="AJ49" s="43">
        <v>100</v>
      </c>
      <c r="AK49" s="29"/>
      <c r="AL49" s="975"/>
      <c r="AM49" s="975"/>
      <c r="AN49" s="975"/>
      <c r="AO49" s="975"/>
      <c r="AP49" s="9"/>
      <c r="AQ49" s="31"/>
      <c r="AR49" s="21"/>
      <c r="AS49" s="32"/>
    </row>
    <row r="50" spans="1:45" s="8" customFormat="1">
      <c r="A50" s="7"/>
      <c r="B50" s="8" t="s">
        <v>63</v>
      </c>
      <c r="C50" s="1583">
        <v>202842.58</v>
      </c>
      <c r="D50" s="43">
        <v>7</v>
      </c>
      <c r="E50" s="33">
        <v>2.7E-2</v>
      </c>
      <c r="F50" s="947">
        <v>2.6249999999999999E-2</v>
      </c>
      <c r="G50" s="947">
        <v>3.7000000000000002E-3</v>
      </c>
      <c r="H50" s="1588">
        <v>147.9</v>
      </c>
      <c r="I50" s="947">
        <v>0.148753</v>
      </c>
      <c r="K50" s="1583">
        <v>275958</v>
      </c>
      <c r="L50" s="43">
        <v>4</v>
      </c>
      <c r="M50" s="47">
        <v>3.0300000000000001E-2</v>
      </c>
      <c r="N50" s="953">
        <v>3.0624999999999999E-2</v>
      </c>
      <c r="O50" s="953">
        <v>2.0999999999999999E-3</v>
      </c>
      <c r="P50" s="1588">
        <v>487</v>
      </c>
      <c r="Q50" s="953">
        <v>0.27</v>
      </c>
      <c r="S50" s="1583">
        <v>200527</v>
      </c>
      <c r="T50" s="43">
        <v>45</v>
      </c>
      <c r="U50" s="47">
        <v>2.2499999999999999E-2</v>
      </c>
      <c r="V50" s="960">
        <v>2.1700000000000001E-2</v>
      </c>
      <c r="W50" s="960">
        <v>8.2000000000000007E-3</v>
      </c>
      <c r="X50" s="1588">
        <v>322</v>
      </c>
      <c r="Y50" s="960">
        <v>0.20590600000000001</v>
      </c>
      <c r="AA50" s="1583">
        <v>240792</v>
      </c>
      <c r="AB50" s="43">
        <v>22</v>
      </c>
      <c r="AC50" s="47">
        <v>2.2499999999999999E-2</v>
      </c>
      <c r="AD50" s="968">
        <v>2.1250000000000002E-2</v>
      </c>
      <c r="AE50" s="968">
        <v>1.0699999999999999E-2</v>
      </c>
      <c r="AF50" s="1588">
        <v>269</v>
      </c>
      <c r="AG50" s="968">
        <v>0.15890299999999999</v>
      </c>
      <c r="AI50" s="1583">
        <v>237469</v>
      </c>
      <c r="AJ50" s="43">
        <v>42</v>
      </c>
      <c r="AK50" s="33">
        <v>3.0200000000000001E-2</v>
      </c>
      <c r="AL50" s="976">
        <v>2.6100000000000002E-2</v>
      </c>
      <c r="AM50" s="976">
        <v>1.24E-2</v>
      </c>
      <c r="AN50" s="1588">
        <v>499</v>
      </c>
      <c r="AO50" s="976">
        <v>0.25002799999999997</v>
      </c>
      <c r="AP50" s="9"/>
      <c r="AQ50" s="31"/>
      <c r="AR50" s="21"/>
      <c r="AS50" s="32"/>
    </row>
    <row r="51" spans="1:45" s="8" customFormat="1">
      <c r="A51" s="7"/>
      <c r="D51" s="17"/>
      <c r="E51" s="33"/>
      <c r="F51" s="941"/>
      <c r="G51" s="941"/>
      <c r="H51" s="941"/>
      <c r="I51" s="941"/>
      <c r="L51" s="17"/>
      <c r="M51" s="33"/>
      <c r="N51" s="953"/>
      <c r="O51" s="953"/>
      <c r="P51" s="953"/>
      <c r="Q51" s="95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23" sqref="A2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0">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0">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T25" sqref="T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5129519.7</v>
      </c>
      <c r="D6" s="43">
        <v>42</v>
      </c>
      <c r="E6" s="1583">
        <v>122131.42</v>
      </c>
      <c r="F6" s="1583">
        <v>118500</v>
      </c>
      <c r="G6" s="1583">
        <v>59156.26</v>
      </c>
      <c r="H6" s="1583">
        <v>92.47</v>
      </c>
      <c r="I6" s="978">
        <v>6.7579E-2</v>
      </c>
      <c r="J6" s="18"/>
      <c r="K6" s="1583">
        <v>25205651</v>
      </c>
      <c r="L6" s="43">
        <v>170</v>
      </c>
      <c r="M6" s="1583">
        <v>148269</v>
      </c>
      <c r="N6" s="1583">
        <v>122390</v>
      </c>
      <c r="O6" s="1583">
        <v>116938</v>
      </c>
      <c r="P6" s="1583">
        <v>991</v>
      </c>
      <c r="Q6" s="984">
        <v>0.45102900000000001</v>
      </c>
      <c r="R6" s="18"/>
      <c r="S6" s="1583">
        <v>4371477</v>
      </c>
      <c r="T6" s="43">
        <v>44</v>
      </c>
      <c r="U6" s="1583">
        <v>99352</v>
      </c>
      <c r="V6" s="1583">
        <v>90916</v>
      </c>
      <c r="W6" s="1583">
        <v>66708</v>
      </c>
      <c r="X6" s="1583">
        <v>707</v>
      </c>
      <c r="Y6" s="991">
        <v>0.39310200000000001</v>
      </c>
      <c r="Z6" s="18"/>
      <c r="AA6" s="1583">
        <v>36417773</v>
      </c>
      <c r="AB6" s="43">
        <v>302</v>
      </c>
      <c r="AC6" s="1583">
        <v>120589</v>
      </c>
      <c r="AD6" s="1583">
        <v>95979</v>
      </c>
      <c r="AE6" s="1583">
        <v>95398</v>
      </c>
      <c r="AF6" s="1583">
        <v>1024</v>
      </c>
      <c r="AG6" s="998">
        <v>0.47887200000000002</v>
      </c>
      <c r="AH6" s="18"/>
      <c r="AI6" s="1583">
        <v>11337394</v>
      </c>
      <c r="AJ6" s="43">
        <v>143</v>
      </c>
      <c r="AK6" s="1583">
        <v>79282</v>
      </c>
      <c r="AL6" s="1583">
        <v>68953</v>
      </c>
      <c r="AM6" s="1583">
        <v>56506</v>
      </c>
      <c r="AN6" s="1583">
        <v>959</v>
      </c>
      <c r="AO6" s="1004">
        <v>0.43320999999999998</v>
      </c>
      <c r="AP6" s="9"/>
      <c r="AQ6" s="19"/>
      <c r="AR6" s="20"/>
      <c r="AS6" s="21"/>
    </row>
    <row r="7" spans="1:45" s="8" customFormat="1" ht="16">
      <c r="A7" s="7"/>
      <c r="B7" s="8" t="s">
        <v>74</v>
      </c>
      <c r="C7" s="1583">
        <v>218103.3</v>
      </c>
      <c r="D7" s="43">
        <v>3</v>
      </c>
      <c r="E7" s="1583">
        <v>72701.100000000006</v>
      </c>
      <c r="F7" s="1583">
        <v>65538.3</v>
      </c>
      <c r="G7" s="1583">
        <v>73978.03</v>
      </c>
      <c r="H7" s="1583">
        <v>198.11</v>
      </c>
      <c r="I7" s="978">
        <v>0.209148</v>
      </c>
      <c r="J7" s="18"/>
      <c r="K7" s="1583">
        <v>10995353</v>
      </c>
      <c r="L7" s="43">
        <v>146</v>
      </c>
      <c r="M7" s="1583">
        <v>75311</v>
      </c>
      <c r="N7" s="1583">
        <v>69138</v>
      </c>
      <c r="O7" s="1583">
        <v>47504</v>
      </c>
      <c r="P7" s="1583">
        <v>0</v>
      </c>
      <c r="Q7" s="984">
        <v>0</v>
      </c>
      <c r="R7" s="18"/>
      <c r="S7" s="1583">
        <v>7474404</v>
      </c>
      <c r="T7" s="43">
        <v>112</v>
      </c>
      <c r="U7" s="1583">
        <v>66736</v>
      </c>
      <c r="V7" s="1583">
        <v>57403</v>
      </c>
      <c r="W7" s="1583">
        <v>54504</v>
      </c>
      <c r="X7" s="1583">
        <v>0</v>
      </c>
      <c r="Y7" s="991">
        <v>0</v>
      </c>
      <c r="Z7" s="18"/>
      <c r="AA7" s="1583">
        <v>12435276</v>
      </c>
      <c r="AB7" s="43">
        <v>167</v>
      </c>
      <c r="AC7" s="1583">
        <v>74463</v>
      </c>
      <c r="AD7" s="1583">
        <v>60500</v>
      </c>
      <c r="AE7" s="1583">
        <v>56801</v>
      </c>
      <c r="AF7" s="1583">
        <v>0</v>
      </c>
      <c r="AG7" s="998">
        <v>0</v>
      </c>
      <c r="AH7" s="18"/>
      <c r="AI7" s="1583">
        <v>1763348</v>
      </c>
      <c r="AJ7" s="43">
        <v>56</v>
      </c>
      <c r="AK7" s="1583">
        <v>31488</v>
      </c>
      <c r="AL7" s="1583">
        <v>31583</v>
      </c>
      <c r="AM7" s="1583">
        <v>22349</v>
      </c>
      <c r="AN7" s="1583">
        <v>0</v>
      </c>
      <c r="AO7" s="1004">
        <v>0</v>
      </c>
      <c r="AP7" s="9"/>
      <c r="AQ7" s="19"/>
      <c r="AR7" s="20"/>
      <c r="AS7" s="21"/>
    </row>
    <row r="8" spans="1:45" s="8" customFormat="1" ht="16">
      <c r="A8" s="7"/>
      <c r="B8" s="8" t="s">
        <v>75</v>
      </c>
      <c r="C8" s="1583">
        <v>119100</v>
      </c>
      <c r="D8" s="43">
        <v>2</v>
      </c>
      <c r="E8" s="1583">
        <v>59550</v>
      </c>
      <c r="F8" s="1583">
        <v>59550</v>
      </c>
      <c r="G8" s="1583">
        <v>29769.200000000001</v>
      </c>
      <c r="H8" s="1583">
        <v>508.5</v>
      </c>
      <c r="I8" s="978">
        <v>0.73222799999999999</v>
      </c>
      <c r="J8" s="18"/>
      <c r="K8" s="1583">
        <v>3645621</v>
      </c>
      <c r="L8" s="43">
        <v>46</v>
      </c>
      <c r="M8" s="1583">
        <v>79253</v>
      </c>
      <c r="N8" s="1583">
        <v>49560</v>
      </c>
      <c r="O8" s="1583">
        <v>64449</v>
      </c>
      <c r="P8" s="1583">
        <v>176</v>
      </c>
      <c r="Q8" s="984">
        <v>0.76796699999999996</v>
      </c>
      <c r="R8" s="18"/>
      <c r="S8" s="1583">
        <v>899294</v>
      </c>
      <c r="T8" s="43">
        <v>36</v>
      </c>
      <c r="U8" s="1583">
        <v>24980</v>
      </c>
      <c r="V8" s="1583">
        <v>21555</v>
      </c>
      <c r="W8" s="1583">
        <v>15248</v>
      </c>
      <c r="X8" s="1583">
        <v>89</v>
      </c>
      <c r="Y8" s="991">
        <v>0.42186699999999999</v>
      </c>
      <c r="Z8" s="18"/>
      <c r="AA8" s="1583">
        <v>180563</v>
      </c>
      <c r="AB8" s="43">
        <v>14</v>
      </c>
      <c r="AC8" s="1583">
        <v>12897</v>
      </c>
      <c r="AD8" s="1583">
        <v>9159</v>
      </c>
      <c r="AE8" s="1583">
        <v>12908</v>
      </c>
      <c r="AF8" s="1583">
        <v>170</v>
      </c>
      <c r="AG8" s="998">
        <v>0.42071900000000001</v>
      </c>
      <c r="AH8" s="18"/>
      <c r="AI8" s="1583">
        <v>161741</v>
      </c>
      <c r="AJ8" s="43">
        <v>22</v>
      </c>
      <c r="AK8" s="1583">
        <v>7352</v>
      </c>
      <c r="AL8" s="1583">
        <v>4031</v>
      </c>
      <c r="AM8" s="1583">
        <v>8715</v>
      </c>
      <c r="AN8" s="1583">
        <v>293</v>
      </c>
      <c r="AO8" s="1004">
        <v>0.44425999999999999</v>
      </c>
      <c r="AP8" s="9"/>
      <c r="AQ8" s="19"/>
      <c r="AR8" s="20"/>
      <c r="AS8" s="21"/>
    </row>
    <row r="9" spans="1:45" s="8" customFormat="1" ht="16">
      <c r="A9" s="7"/>
      <c r="B9" s="8" t="s">
        <v>76</v>
      </c>
      <c r="C9" s="1583">
        <v>2912636.46</v>
      </c>
      <c r="D9" s="43">
        <v>45</v>
      </c>
      <c r="E9" s="1583">
        <v>64725.25</v>
      </c>
      <c r="F9" s="1583">
        <v>50381.69</v>
      </c>
      <c r="G9" s="1583">
        <v>48479.73</v>
      </c>
      <c r="H9" s="1587"/>
      <c r="I9" s="979"/>
      <c r="J9" s="18"/>
      <c r="K9" s="1583">
        <v>157707998</v>
      </c>
      <c r="L9" s="43">
        <v>2699</v>
      </c>
      <c r="M9" s="1583">
        <v>58432</v>
      </c>
      <c r="N9" s="1583">
        <v>49603</v>
      </c>
      <c r="O9" s="1583">
        <v>37320</v>
      </c>
      <c r="P9" s="1587"/>
      <c r="Q9" s="985"/>
      <c r="R9" s="18"/>
      <c r="S9" s="1583">
        <v>2939461</v>
      </c>
      <c r="T9" s="43">
        <v>40</v>
      </c>
      <c r="U9" s="1583">
        <v>73487</v>
      </c>
      <c r="V9" s="1583">
        <v>70165</v>
      </c>
      <c r="W9" s="1583">
        <v>33364</v>
      </c>
      <c r="X9" s="1587"/>
      <c r="Y9" s="992"/>
      <c r="Z9" s="18"/>
      <c r="AA9" s="1583">
        <v>0</v>
      </c>
      <c r="AB9" s="43">
        <v>0</v>
      </c>
      <c r="AC9" s="1583">
        <v>0</v>
      </c>
      <c r="AD9" s="1583">
        <v>0</v>
      </c>
      <c r="AE9" s="1583">
        <v>0</v>
      </c>
      <c r="AF9" s="1587"/>
      <c r="AG9" s="999"/>
      <c r="AH9" s="18"/>
      <c r="AI9" s="1583">
        <v>0</v>
      </c>
      <c r="AJ9" s="43">
        <v>0</v>
      </c>
      <c r="AK9" s="1583">
        <v>0</v>
      </c>
      <c r="AL9" s="1583">
        <v>0</v>
      </c>
      <c r="AM9" s="1583">
        <v>0</v>
      </c>
      <c r="AN9" s="1587"/>
      <c r="AO9" s="1005"/>
      <c r="AP9" s="9"/>
      <c r="AQ9" s="19"/>
      <c r="AR9" s="20"/>
      <c r="AS9" s="21"/>
    </row>
    <row r="10" spans="1:45" s="8" customFormat="1" ht="16">
      <c r="A10" s="7"/>
      <c r="B10" s="8" t="s">
        <v>77</v>
      </c>
      <c r="C10" s="1583">
        <v>10606723.949999999</v>
      </c>
      <c r="D10" s="43">
        <v>64</v>
      </c>
      <c r="E10" s="1583">
        <v>165730.06</v>
      </c>
      <c r="F10" s="1583">
        <v>125211.23</v>
      </c>
      <c r="G10" s="1583">
        <v>117980.13</v>
      </c>
      <c r="H10" s="1587"/>
      <c r="I10" s="979"/>
      <c r="J10" s="18"/>
      <c r="K10" s="1583">
        <v>131638350</v>
      </c>
      <c r="L10" s="43">
        <v>1092</v>
      </c>
      <c r="M10" s="1583">
        <v>120548</v>
      </c>
      <c r="N10" s="1583">
        <v>103048</v>
      </c>
      <c r="O10" s="1583">
        <v>82698</v>
      </c>
      <c r="P10" s="1587"/>
      <c r="Q10" s="985"/>
      <c r="R10" s="18"/>
      <c r="S10" s="1583">
        <v>6937158</v>
      </c>
      <c r="T10" s="43">
        <v>67</v>
      </c>
      <c r="U10" s="1583">
        <v>103540</v>
      </c>
      <c r="V10" s="1583">
        <v>87322</v>
      </c>
      <c r="W10" s="1583">
        <v>83886</v>
      </c>
      <c r="X10" s="1587"/>
      <c r="Y10" s="992"/>
      <c r="Z10" s="18"/>
      <c r="AA10" s="1583">
        <v>81144155</v>
      </c>
      <c r="AB10" s="43">
        <v>595</v>
      </c>
      <c r="AC10" s="1583">
        <v>136377</v>
      </c>
      <c r="AD10" s="1583">
        <v>110664</v>
      </c>
      <c r="AE10" s="1583">
        <v>106666</v>
      </c>
      <c r="AF10" s="1587"/>
      <c r="AG10" s="999"/>
      <c r="AH10" s="18"/>
      <c r="AI10" s="1583">
        <v>25489389</v>
      </c>
      <c r="AJ10" s="43">
        <v>277</v>
      </c>
      <c r="AK10" s="1583">
        <v>92019</v>
      </c>
      <c r="AL10" s="1583">
        <v>73106</v>
      </c>
      <c r="AM10" s="1583">
        <v>69168</v>
      </c>
      <c r="AN10" s="1587"/>
      <c r="AO10" s="1005"/>
      <c r="AP10" s="9"/>
      <c r="AQ10" s="19"/>
      <c r="AR10" s="20"/>
      <c r="AS10" s="21"/>
    </row>
    <row r="11" spans="1:45" s="8" customFormat="1" ht="16">
      <c r="A11" s="7"/>
      <c r="B11" s="8" t="s">
        <v>78</v>
      </c>
      <c r="C11" s="1583">
        <v>0</v>
      </c>
      <c r="D11" s="43">
        <v>0</v>
      </c>
      <c r="E11" s="1583">
        <v>0</v>
      </c>
      <c r="F11" s="1583">
        <v>0</v>
      </c>
      <c r="G11" s="1583">
        <v>0</v>
      </c>
      <c r="H11" s="1587"/>
      <c r="I11" s="979"/>
      <c r="J11" s="18"/>
      <c r="K11" s="1583">
        <v>0</v>
      </c>
      <c r="L11" s="43">
        <v>0</v>
      </c>
      <c r="M11" s="1583">
        <v>0</v>
      </c>
      <c r="N11" s="1583">
        <v>0</v>
      </c>
      <c r="O11" s="1583">
        <v>0</v>
      </c>
      <c r="P11" s="1587"/>
      <c r="Q11" s="985"/>
      <c r="R11" s="18"/>
      <c r="S11" s="1583">
        <v>0</v>
      </c>
      <c r="T11" s="43">
        <v>0</v>
      </c>
      <c r="U11" s="1583">
        <v>0</v>
      </c>
      <c r="V11" s="1583">
        <v>0</v>
      </c>
      <c r="W11" s="1583">
        <v>0</v>
      </c>
      <c r="X11" s="1587"/>
      <c r="Y11" s="992"/>
      <c r="Z11" s="18"/>
      <c r="AA11" s="1583">
        <v>0</v>
      </c>
      <c r="AB11" s="43">
        <v>0</v>
      </c>
      <c r="AC11" s="1583">
        <v>0</v>
      </c>
      <c r="AD11" s="1583">
        <v>0</v>
      </c>
      <c r="AE11" s="1583">
        <v>0</v>
      </c>
      <c r="AF11" s="1587"/>
      <c r="AG11" s="999"/>
      <c r="AH11" s="18"/>
      <c r="AI11" s="1583">
        <v>684741</v>
      </c>
      <c r="AJ11" s="43">
        <v>13</v>
      </c>
      <c r="AK11" s="1583">
        <v>52672</v>
      </c>
      <c r="AL11" s="1583">
        <v>46942</v>
      </c>
      <c r="AM11" s="1583">
        <v>37611</v>
      </c>
      <c r="AN11" s="1587"/>
      <c r="AO11" s="1005"/>
      <c r="AP11" s="9"/>
      <c r="AQ11" s="19"/>
      <c r="AR11" s="20"/>
      <c r="AS11" s="21"/>
    </row>
    <row r="12" spans="1:45" s="8" customFormat="1" ht="16">
      <c r="A12" s="7"/>
      <c r="B12" s="8" t="s">
        <v>79</v>
      </c>
      <c r="C12" s="1583">
        <v>0</v>
      </c>
      <c r="D12" s="43">
        <v>0</v>
      </c>
      <c r="E12" s="1583">
        <v>0</v>
      </c>
      <c r="F12" s="1583">
        <v>0</v>
      </c>
      <c r="G12" s="1583">
        <v>0</v>
      </c>
      <c r="H12" s="1587"/>
      <c r="I12" s="979"/>
      <c r="J12" s="18"/>
      <c r="K12" s="1583">
        <v>1032182</v>
      </c>
      <c r="L12" s="43">
        <v>170</v>
      </c>
      <c r="M12" s="1583">
        <v>6072</v>
      </c>
      <c r="N12" s="1583">
        <v>5000</v>
      </c>
      <c r="O12" s="1583">
        <v>4613</v>
      </c>
      <c r="P12" s="1587"/>
      <c r="Q12" s="985"/>
      <c r="R12" s="18"/>
      <c r="S12" s="1583">
        <v>3000</v>
      </c>
      <c r="T12" s="43">
        <v>1</v>
      </c>
      <c r="U12" s="1583">
        <v>3000</v>
      </c>
      <c r="V12" s="1583">
        <v>3000</v>
      </c>
      <c r="W12" s="1583">
        <v>0</v>
      </c>
      <c r="X12" s="1587"/>
      <c r="Y12" s="992"/>
      <c r="Z12" s="18"/>
      <c r="AA12" s="1583">
        <v>4847454</v>
      </c>
      <c r="AB12" s="43">
        <v>234</v>
      </c>
      <c r="AC12" s="1583">
        <v>20716</v>
      </c>
      <c r="AD12" s="1583">
        <v>18500</v>
      </c>
      <c r="AE12" s="1583">
        <v>9327</v>
      </c>
      <c r="AF12" s="1587"/>
      <c r="AG12" s="999"/>
      <c r="AH12" s="18"/>
      <c r="AI12" s="1583">
        <v>304923</v>
      </c>
      <c r="AJ12" s="43">
        <v>86</v>
      </c>
      <c r="AK12" s="1583">
        <v>3546</v>
      </c>
      <c r="AL12" s="1583">
        <v>3000</v>
      </c>
      <c r="AM12" s="1583">
        <v>1831</v>
      </c>
      <c r="AN12" s="1587"/>
      <c r="AO12" s="1005"/>
      <c r="AP12" s="9"/>
      <c r="AQ12" s="19"/>
      <c r="AR12" s="20"/>
      <c r="AS12" s="21"/>
    </row>
    <row r="13" spans="1:45" s="8" customFormat="1" ht="16">
      <c r="A13" s="7"/>
      <c r="B13" s="8" t="s">
        <v>80</v>
      </c>
      <c r="C13" s="1583">
        <v>0</v>
      </c>
      <c r="D13" s="43">
        <v>0</v>
      </c>
      <c r="E13" s="1583">
        <v>0</v>
      </c>
      <c r="F13" s="1583">
        <v>0</v>
      </c>
      <c r="G13" s="1583">
        <v>0</v>
      </c>
      <c r="H13" s="1587"/>
      <c r="I13" s="979"/>
      <c r="J13" s="18"/>
      <c r="K13" s="1583">
        <v>0</v>
      </c>
      <c r="L13" s="43">
        <v>0</v>
      </c>
      <c r="M13" s="1583">
        <v>0</v>
      </c>
      <c r="N13" s="1583">
        <v>0</v>
      </c>
      <c r="O13" s="1583">
        <v>0</v>
      </c>
      <c r="P13" s="1587"/>
      <c r="Q13" s="985"/>
      <c r="R13" s="18"/>
      <c r="S13" s="1583">
        <v>10798</v>
      </c>
      <c r="T13" s="43">
        <v>4</v>
      </c>
      <c r="U13" s="1583">
        <v>2700</v>
      </c>
      <c r="V13" s="1583">
        <v>2778</v>
      </c>
      <c r="W13" s="1583">
        <v>1352</v>
      </c>
      <c r="X13" s="1587"/>
      <c r="Y13" s="992"/>
      <c r="Z13" s="18"/>
      <c r="AA13" s="1583">
        <v>365924</v>
      </c>
      <c r="AB13" s="43">
        <v>48</v>
      </c>
      <c r="AC13" s="1583">
        <v>7623</v>
      </c>
      <c r="AD13" s="1583">
        <v>6000</v>
      </c>
      <c r="AE13" s="1583">
        <v>4675</v>
      </c>
      <c r="AF13" s="1587"/>
      <c r="AG13" s="999"/>
      <c r="AH13" s="18"/>
      <c r="AI13" s="1583">
        <v>115763</v>
      </c>
      <c r="AJ13" s="43">
        <v>15</v>
      </c>
      <c r="AK13" s="1583">
        <v>7718</v>
      </c>
      <c r="AL13" s="1583">
        <v>6000</v>
      </c>
      <c r="AM13" s="1583">
        <v>5198</v>
      </c>
      <c r="AN13" s="1587"/>
      <c r="AO13" s="1005"/>
      <c r="AP13" s="9"/>
      <c r="AQ13" s="19"/>
      <c r="AR13" s="20"/>
      <c r="AS13" s="21"/>
    </row>
    <row r="14" spans="1:45" s="8" customFormat="1" ht="16">
      <c r="A14" s="7"/>
      <c r="B14" s="8" t="s">
        <v>81</v>
      </c>
      <c r="C14" s="1583">
        <v>0</v>
      </c>
      <c r="D14" s="43">
        <v>0</v>
      </c>
      <c r="E14" s="1583">
        <v>0</v>
      </c>
      <c r="F14" s="1583">
        <v>0</v>
      </c>
      <c r="G14" s="1583">
        <v>0</v>
      </c>
      <c r="H14" s="1583">
        <v>0</v>
      </c>
      <c r="I14" s="978">
        <v>0</v>
      </c>
      <c r="J14" s="18"/>
      <c r="K14" s="1583">
        <v>0</v>
      </c>
      <c r="L14" s="43">
        <v>0</v>
      </c>
      <c r="M14" s="1583">
        <v>0</v>
      </c>
      <c r="N14" s="1583">
        <v>0</v>
      </c>
      <c r="O14" s="1583">
        <v>0</v>
      </c>
      <c r="P14" s="1583">
        <v>0</v>
      </c>
      <c r="Q14" s="984">
        <v>0</v>
      </c>
      <c r="R14" s="18"/>
      <c r="S14" s="1583">
        <v>0</v>
      </c>
      <c r="T14" s="43">
        <v>0</v>
      </c>
      <c r="U14" s="1583">
        <v>0</v>
      </c>
      <c r="V14" s="1583">
        <v>0</v>
      </c>
      <c r="W14" s="1583">
        <v>0</v>
      </c>
      <c r="X14" s="1583">
        <v>0</v>
      </c>
      <c r="Y14" s="991">
        <v>0</v>
      </c>
      <c r="Z14" s="18"/>
      <c r="AA14" s="1583">
        <v>0</v>
      </c>
      <c r="AB14" s="43">
        <v>0</v>
      </c>
      <c r="AC14" s="1583">
        <v>0</v>
      </c>
      <c r="AD14" s="1583">
        <v>0</v>
      </c>
      <c r="AE14" s="1583">
        <v>0</v>
      </c>
      <c r="AF14" s="1583">
        <v>0</v>
      </c>
      <c r="AG14" s="998">
        <v>0</v>
      </c>
      <c r="AH14" s="18"/>
      <c r="AI14" s="1583">
        <v>0</v>
      </c>
      <c r="AJ14" s="43">
        <v>0</v>
      </c>
      <c r="AK14" s="1583">
        <v>0</v>
      </c>
      <c r="AL14" s="1583">
        <v>0</v>
      </c>
      <c r="AM14" s="1583">
        <v>0</v>
      </c>
      <c r="AN14" s="1583">
        <v>0</v>
      </c>
      <c r="AO14" s="1004">
        <v>0</v>
      </c>
      <c r="AP14" s="9"/>
      <c r="AQ14" s="19"/>
      <c r="AR14" s="20"/>
      <c r="AS14" s="21"/>
    </row>
    <row r="15" spans="1:45" s="8" customFormat="1" ht="16">
      <c r="A15" s="7"/>
      <c r="B15" s="8" t="s">
        <v>82</v>
      </c>
      <c r="C15" s="1583">
        <v>0</v>
      </c>
      <c r="D15" s="43">
        <v>0</v>
      </c>
      <c r="E15" s="1583">
        <v>0</v>
      </c>
      <c r="F15" s="1583">
        <v>0</v>
      </c>
      <c r="G15" s="1583">
        <v>0</v>
      </c>
      <c r="H15" s="1587"/>
      <c r="I15" s="979"/>
      <c r="J15" s="18"/>
      <c r="K15" s="1583">
        <v>10519019</v>
      </c>
      <c r="L15" s="43">
        <v>151</v>
      </c>
      <c r="M15" s="1583">
        <v>69662</v>
      </c>
      <c r="N15" s="1583">
        <v>64357</v>
      </c>
      <c r="O15" s="1583">
        <v>42611</v>
      </c>
      <c r="P15" s="1587"/>
      <c r="Q15" s="985"/>
      <c r="R15" s="18"/>
      <c r="S15" s="1583">
        <v>0</v>
      </c>
      <c r="T15" s="43">
        <v>0</v>
      </c>
      <c r="U15" s="1583">
        <v>0</v>
      </c>
      <c r="V15" s="1583">
        <v>0</v>
      </c>
      <c r="W15" s="1583">
        <v>0</v>
      </c>
      <c r="X15" s="1587"/>
      <c r="Y15" s="992"/>
      <c r="Z15" s="18"/>
      <c r="AA15" s="1583">
        <v>0</v>
      </c>
      <c r="AB15" s="43">
        <v>0</v>
      </c>
      <c r="AC15" s="1583">
        <v>0</v>
      </c>
      <c r="AD15" s="1583">
        <v>0</v>
      </c>
      <c r="AE15" s="1583">
        <v>0</v>
      </c>
      <c r="AF15" s="1587"/>
      <c r="AG15" s="999"/>
      <c r="AH15" s="18"/>
      <c r="AI15" s="1583">
        <v>0</v>
      </c>
      <c r="AJ15" s="43">
        <v>0</v>
      </c>
      <c r="AK15" s="1583">
        <v>0</v>
      </c>
      <c r="AL15" s="1583">
        <v>0</v>
      </c>
      <c r="AM15" s="1583">
        <v>0</v>
      </c>
      <c r="AN15" s="1587"/>
      <c r="AO15" s="1005"/>
      <c r="AP15" s="9"/>
      <c r="AQ15" s="19"/>
      <c r="AR15" s="20"/>
      <c r="AS15" s="21"/>
    </row>
    <row r="16" spans="1:45" s="8" customFormat="1" ht="16">
      <c r="A16" s="7"/>
      <c r="B16" s="8" t="s">
        <v>83</v>
      </c>
      <c r="C16" s="1583">
        <v>0</v>
      </c>
      <c r="D16" s="43">
        <v>0</v>
      </c>
      <c r="E16" s="1583">
        <v>0</v>
      </c>
      <c r="F16" s="1583">
        <v>0</v>
      </c>
      <c r="G16" s="1583">
        <v>0</v>
      </c>
      <c r="H16" s="1587"/>
      <c r="I16" s="979"/>
      <c r="J16" s="18"/>
      <c r="K16" s="1583">
        <v>0</v>
      </c>
      <c r="L16" s="43">
        <v>0</v>
      </c>
      <c r="M16" s="1583">
        <v>0</v>
      </c>
      <c r="N16" s="1583">
        <v>0</v>
      </c>
      <c r="O16" s="1583">
        <v>0</v>
      </c>
      <c r="P16" s="1587"/>
      <c r="Q16" s="985"/>
      <c r="R16" s="18"/>
      <c r="S16" s="1583">
        <v>0</v>
      </c>
      <c r="T16" s="43">
        <v>0</v>
      </c>
      <c r="U16" s="1583">
        <v>0</v>
      </c>
      <c r="V16" s="1583">
        <v>0</v>
      </c>
      <c r="W16" s="1583">
        <v>0</v>
      </c>
      <c r="X16" s="1587"/>
      <c r="Y16" s="992"/>
      <c r="Z16" s="18"/>
      <c r="AA16" s="1583">
        <v>0</v>
      </c>
      <c r="AB16" s="43">
        <v>0</v>
      </c>
      <c r="AC16" s="1583">
        <v>0</v>
      </c>
      <c r="AD16" s="1583">
        <v>0</v>
      </c>
      <c r="AE16" s="1583">
        <v>0</v>
      </c>
      <c r="AF16" s="1587"/>
      <c r="AG16" s="999"/>
      <c r="AH16" s="18"/>
      <c r="AI16" s="1583">
        <v>0</v>
      </c>
      <c r="AJ16" s="43">
        <v>0</v>
      </c>
      <c r="AK16" s="1583">
        <v>0</v>
      </c>
      <c r="AL16" s="1583">
        <v>0</v>
      </c>
      <c r="AM16" s="1583">
        <v>0</v>
      </c>
      <c r="AN16" s="1587"/>
      <c r="AO16" s="1005"/>
      <c r="AP16" s="9"/>
      <c r="AQ16" s="19"/>
      <c r="AR16" s="20"/>
      <c r="AS16" s="21"/>
    </row>
    <row r="17" spans="1:45" s="8" customFormat="1" ht="16">
      <c r="A17" s="7"/>
      <c r="B17" s="8" t="s">
        <v>84</v>
      </c>
      <c r="C17" s="1583">
        <v>0</v>
      </c>
      <c r="D17" s="43">
        <v>0</v>
      </c>
      <c r="E17" s="1583">
        <v>0</v>
      </c>
      <c r="F17" s="1583">
        <v>0</v>
      </c>
      <c r="G17" s="1583">
        <v>0</v>
      </c>
      <c r="H17" s="1587"/>
      <c r="I17" s="979"/>
      <c r="J17" s="18"/>
      <c r="K17" s="1583">
        <v>0</v>
      </c>
      <c r="L17" s="43">
        <v>0</v>
      </c>
      <c r="M17" s="1583">
        <v>0</v>
      </c>
      <c r="N17" s="1583">
        <v>0</v>
      </c>
      <c r="O17" s="1583">
        <v>0</v>
      </c>
      <c r="P17" s="1587"/>
      <c r="Q17" s="985"/>
      <c r="R17" s="18"/>
      <c r="S17" s="1583">
        <v>0</v>
      </c>
      <c r="T17" s="43">
        <v>0</v>
      </c>
      <c r="U17" s="1583">
        <v>0</v>
      </c>
      <c r="V17" s="1583">
        <v>0</v>
      </c>
      <c r="W17" s="1583">
        <v>0</v>
      </c>
      <c r="X17" s="1587"/>
      <c r="Y17" s="992"/>
      <c r="Z17" s="18"/>
      <c r="AA17" s="1583">
        <v>0</v>
      </c>
      <c r="AB17" s="43">
        <v>0</v>
      </c>
      <c r="AC17" s="1583">
        <v>0</v>
      </c>
      <c r="AD17" s="1583">
        <v>0</v>
      </c>
      <c r="AE17" s="1583">
        <v>0</v>
      </c>
      <c r="AF17" s="1587"/>
      <c r="AG17" s="999"/>
      <c r="AH17" s="18"/>
      <c r="AI17" s="1583">
        <v>0</v>
      </c>
      <c r="AJ17" s="43">
        <v>0</v>
      </c>
      <c r="AK17" s="1583">
        <v>0</v>
      </c>
      <c r="AL17" s="1583">
        <v>0</v>
      </c>
      <c r="AM17" s="1583">
        <v>0</v>
      </c>
      <c r="AN17" s="1587"/>
      <c r="AO17" s="1005"/>
      <c r="AP17" s="9"/>
      <c r="AQ17" s="19"/>
      <c r="AR17" s="20"/>
      <c r="AS17" s="21"/>
    </row>
    <row r="18" spans="1:45" s="8" customFormat="1" ht="16">
      <c r="A18" s="7"/>
      <c r="B18" s="8" t="s">
        <v>85</v>
      </c>
      <c r="C18" s="1584">
        <v>0</v>
      </c>
      <c r="D18" s="43">
        <v>0</v>
      </c>
      <c r="E18" s="1584">
        <v>0</v>
      </c>
      <c r="F18" s="1584">
        <v>0</v>
      </c>
      <c r="G18" s="1584">
        <v>0</v>
      </c>
      <c r="H18" s="1587"/>
      <c r="I18" s="979"/>
      <c r="J18" s="22"/>
      <c r="K18" s="1584">
        <v>0</v>
      </c>
      <c r="L18" s="43">
        <v>0</v>
      </c>
      <c r="M18" s="1584">
        <v>0</v>
      </c>
      <c r="N18" s="1584">
        <v>0</v>
      </c>
      <c r="O18" s="1584">
        <v>0</v>
      </c>
      <c r="P18" s="1587"/>
      <c r="Q18" s="985"/>
      <c r="R18" s="22"/>
      <c r="S18" s="1584">
        <v>0</v>
      </c>
      <c r="T18" s="43">
        <v>0</v>
      </c>
      <c r="U18" s="1584">
        <v>0</v>
      </c>
      <c r="V18" s="1584">
        <v>0</v>
      </c>
      <c r="W18" s="1584">
        <v>0</v>
      </c>
      <c r="X18" s="1587"/>
      <c r="Y18" s="992"/>
      <c r="Z18" s="22"/>
      <c r="AA18" s="1584">
        <v>215000</v>
      </c>
      <c r="AB18" s="43">
        <v>1</v>
      </c>
      <c r="AC18" s="1584">
        <v>215000</v>
      </c>
      <c r="AD18" s="1584">
        <v>215000</v>
      </c>
      <c r="AE18" s="1584">
        <v>0</v>
      </c>
      <c r="AF18" s="1587"/>
      <c r="AG18" s="999"/>
      <c r="AH18" s="22"/>
      <c r="AI18" s="1584">
        <v>131040</v>
      </c>
      <c r="AJ18" s="43">
        <v>1</v>
      </c>
      <c r="AK18" s="1584">
        <v>131040</v>
      </c>
      <c r="AL18" s="1584">
        <v>131040</v>
      </c>
      <c r="AM18" s="1584">
        <v>0</v>
      </c>
      <c r="AN18" s="1587"/>
      <c r="AO18" s="1005"/>
      <c r="AP18" s="9"/>
      <c r="AQ18" s="19"/>
      <c r="AR18" s="20"/>
      <c r="AS18" s="21"/>
    </row>
    <row r="19" spans="1:45" s="8" customFormat="1" ht="16">
      <c r="A19" s="7"/>
      <c r="B19" s="8" t="s">
        <v>86</v>
      </c>
      <c r="C19" s="1584">
        <f>C50*D50*E50*7.85</f>
        <v>1463313.0483476997</v>
      </c>
      <c r="D19" s="43">
        <f>D50</f>
        <v>17</v>
      </c>
      <c r="E19" s="1584">
        <f t="shared" ref="E19" si="0">C19/D19</f>
        <v>86077.238138099987</v>
      </c>
      <c r="F19" s="1587"/>
      <c r="G19" s="1587"/>
      <c r="H19" s="1587"/>
      <c r="I19" s="979"/>
      <c r="J19" s="22"/>
      <c r="K19" s="1584">
        <f>K50*L50*M50*7.85</f>
        <v>1634711.2551999998</v>
      </c>
      <c r="L19" s="43">
        <f>L50</f>
        <v>23</v>
      </c>
      <c r="M19" s="1584">
        <f>K19/L19</f>
        <v>71074.402399999992</v>
      </c>
      <c r="N19" s="1587"/>
      <c r="O19" s="1587"/>
      <c r="P19" s="1587"/>
      <c r="Q19" s="985"/>
      <c r="R19" s="22"/>
      <c r="S19" s="1584">
        <f>S50*T50*U50*7.85</f>
        <v>4171632.355825</v>
      </c>
      <c r="T19" s="43">
        <f>T50</f>
        <v>95</v>
      </c>
      <c r="U19" s="1584">
        <f t="shared" ref="U19" si="1">S19/T19</f>
        <v>43911.919535000001</v>
      </c>
      <c r="V19" s="1587"/>
      <c r="W19" s="1587"/>
      <c r="X19" s="1587"/>
      <c r="Y19" s="992"/>
      <c r="Z19" s="22"/>
      <c r="AA19" s="1584">
        <f>AA50*AB50*AC50*7.85</f>
        <v>9025166.2577999998</v>
      </c>
      <c r="AB19" s="43">
        <f>AB50</f>
        <v>165</v>
      </c>
      <c r="AC19" s="1584">
        <f>AA19/AB19</f>
        <v>54697.977319999998</v>
      </c>
      <c r="AD19" s="1587"/>
      <c r="AE19" s="1587"/>
      <c r="AF19" s="1587"/>
      <c r="AG19" s="999"/>
      <c r="AH19" s="22"/>
      <c r="AI19" s="1584">
        <f>AI50*AJ50*AK50*7.85</f>
        <v>25368749.355599999</v>
      </c>
      <c r="AJ19" s="43">
        <f>AJ50</f>
        <v>633</v>
      </c>
      <c r="AK19" s="1584">
        <f>AI19/AJ19</f>
        <v>40077.013200000001</v>
      </c>
      <c r="AL19" s="1587"/>
      <c r="AM19" s="1587"/>
      <c r="AN19" s="1587"/>
      <c r="AO19" s="1005"/>
      <c r="AP19" s="9"/>
      <c r="AQ19" s="19"/>
      <c r="AR19" s="20"/>
      <c r="AS19" s="21"/>
    </row>
    <row r="20" spans="1:45" s="8" customFormat="1">
      <c r="A20" s="7"/>
      <c r="B20" s="23"/>
      <c r="C20" s="1585"/>
      <c r="D20" s="43"/>
      <c r="E20" s="1585"/>
      <c r="F20" s="1585"/>
      <c r="G20" s="1585"/>
      <c r="H20" s="1585"/>
      <c r="I20" s="980"/>
      <c r="J20" s="24"/>
      <c r="K20" s="1585"/>
      <c r="L20" s="43"/>
      <c r="M20" s="1585"/>
      <c r="N20" s="1585"/>
      <c r="O20" s="1585"/>
      <c r="P20" s="1585"/>
      <c r="Q20" s="986"/>
      <c r="R20" s="24"/>
      <c r="S20" s="1585"/>
      <c r="T20" s="43"/>
      <c r="U20" s="1585"/>
      <c r="V20" s="1585"/>
      <c r="W20" s="1585"/>
      <c r="X20" s="1585"/>
      <c r="Y20" s="993"/>
      <c r="Z20" s="24"/>
      <c r="AA20" s="1585"/>
      <c r="AB20" s="43"/>
      <c r="AC20" s="1585"/>
      <c r="AD20" s="1585"/>
      <c r="AE20" s="1585"/>
      <c r="AF20" s="1585"/>
      <c r="AG20" s="1000"/>
      <c r="AH20" s="24"/>
      <c r="AI20" s="1585"/>
      <c r="AJ20" s="43"/>
      <c r="AK20" s="1585"/>
      <c r="AL20" s="1585"/>
      <c r="AM20" s="1585"/>
      <c r="AN20" s="1585"/>
      <c r="AO20" s="1006"/>
      <c r="AP20" s="9"/>
      <c r="AQ20" s="9"/>
      <c r="AR20" s="9"/>
      <c r="AS20" s="9"/>
    </row>
    <row r="21" spans="1:45" s="8" customFormat="1">
      <c r="A21" s="7"/>
      <c r="B21" s="25" t="s">
        <v>62</v>
      </c>
      <c r="C21" s="1586"/>
      <c r="D21" s="43"/>
      <c r="E21" s="1586"/>
      <c r="F21" s="1586"/>
      <c r="G21" s="1586"/>
      <c r="H21" s="1586"/>
      <c r="I21" s="981"/>
      <c r="K21" s="1586"/>
      <c r="L21" s="43"/>
      <c r="M21" s="1586"/>
      <c r="N21" s="1586"/>
      <c r="O21" s="1586"/>
      <c r="P21" s="1586"/>
      <c r="Q21" s="987"/>
      <c r="S21" s="1586"/>
      <c r="T21" s="43"/>
      <c r="U21" s="1586"/>
      <c r="V21" s="1586"/>
      <c r="W21" s="1586"/>
      <c r="X21" s="1586"/>
      <c r="Y21" s="994"/>
      <c r="AA21" s="1586"/>
      <c r="AB21" s="43"/>
      <c r="AC21" s="1586"/>
      <c r="AD21" s="1586"/>
      <c r="AE21" s="1586"/>
      <c r="AF21" s="1586"/>
      <c r="AG21" s="1001"/>
      <c r="AI21" s="1586"/>
      <c r="AJ21" s="43"/>
      <c r="AK21" s="1586"/>
      <c r="AL21" s="1586"/>
      <c r="AM21" s="1586"/>
      <c r="AN21" s="1586"/>
      <c r="AO21" s="1007"/>
      <c r="AP21" s="9"/>
      <c r="AQ21" s="9"/>
      <c r="AR21" s="9"/>
      <c r="AS21" s="9"/>
    </row>
    <row r="22" spans="1:45" s="8" customFormat="1" ht="16">
      <c r="A22" s="7"/>
      <c r="B22" s="23" t="s">
        <v>87</v>
      </c>
      <c r="C22" s="1583">
        <v>906220.62</v>
      </c>
      <c r="D22" s="43">
        <v>7</v>
      </c>
      <c r="E22" s="1583">
        <v>129460.09</v>
      </c>
      <c r="F22" s="1583">
        <v>123095.25</v>
      </c>
      <c r="G22" s="1583">
        <v>67672.44</v>
      </c>
      <c r="H22" s="1583">
        <v>758.11</v>
      </c>
      <c r="I22" s="978">
        <v>0.52003299999999997</v>
      </c>
      <c r="J22" s="18"/>
      <c r="K22" s="1583">
        <v>168286892</v>
      </c>
      <c r="L22" s="43">
        <v>1001</v>
      </c>
      <c r="M22" s="1583">
        <v>168119</v>
      </c>
      <c r="N22" s="1583">
        <v>144522</v>
      </c>
      <c r="O22" s="1583">
        <v>121202</v>
      </c>
      <c r="P22" s="1583">
        <v>989</v>
      </c>
      <c r="Q22" s="984">
        <v>0.461704</v>
      </c>
      <c r="R22" s="18"/>
      <c r="S22" s="1583">
        <v>5929163</v>
      </c>
      <c r="T22" s="43">
        <v>62</v>
      </c>
      <c r="U22" s="1583">
        <v>95632</v>
      </c>
      <c r="V22" s="1583">
        <v>73424</v>
      </c>
      <c r="W22" s="1583">
        <v>73032</v>
      </c>
      <c r="X22" s="1583">
        <v>0</v>
      </c>
      <c r="Y22" s="991">
        <v>0</v>
      </c>
      <c r="Z22" s="18"/>
      <c r="AA22" s="1583">
        <v>81907458</v>
      </c>
      <c r="AB22" s="43">
        <v>619</v>
      </c>
      <c r="AC22" s="1583">
        <v>132322</v>
      </c>
      <c r="AD22" s="1583">
        <v>105441</v>
      </c>
      <c r="AE22" s="1583">
        <v>103052</v>
      </c>
      <c r="AF22" s="1583">
        <v>862</v>
      </c>
      <c r="AG22" s="998">
        <v>0.425815</v>
      </c>
      <c r="AH22" s="18"/>
      <c r="AI22" s="1583">
        <v>24665188</v>
      </c>
      <c r="AJ22" s="43">
        <v>263</v>
      </c>
      <c r="AK22" s="1583">
        <v>93784</v>
      </c>
      <c r="AL22" s="1583">
        <v>78742</v>
      </c>
      <c r="AM22" s="1583">
        <v>63743</v>
      </c>
      <c r="AN22" s="1583">
        <v>945</v>
      </c>
      <c r="AO22" s="1004">
        <v>0.42930000000000001</v>
      </c>
      <c r="AP22" s="9"/>
      <c r="AQ22" s="19"/>
      <c r="AR22" s="20"/>
      <c r="AS22" s="21"/>
    </row>
    <row r="23" spans="1:45" s="8" customFormat="1" ht="16">
      <c r="A23" s="7"/>
      <c r="B23" s="23" t="s">
        <v>88</v>
      </c>
      <c r="C23" s="1583">
        <v>763473.89</v>
      </c>
      <c r="D23" s="43">
        <v>6</v>
      </c>
      <c r="E23" s="1583">
        <v>127245.65</v>
      </c>
      <c r="F23" s="1583">
        <v>115698.72</v>
      </c>
      <c r="G23" s="1583">
        <v>73853.100000000006</v>
      </c>
      <c r="H23" s="1583">
        <v>744.88</v>
      </c>
      <c r="I23" s="978">
        <v>0.49295899999999998</v>
      </c>
      <c r="J23" s="18"/>
      <c r="K23" s="1583">
        <v>127941872</v>
      </c>
      <c r="L23" s="43">
        <v>759</v>
      </c>
      <c r="M23" s="1583">
        <v>168566</v>
      </c>
      <c r="N23" s="1583">
        <v>144795</v>
      </c>
      <c r="O23" s="1583">
        <v>126595</v>
      </c>
      <c r="P23" s="1583">
        <v>1013</v>
      </c>
      <c r="Q23" s="984">
        <v>0.47165000000000001</v>
      </c>
      <c r="R23" s="18"/>
      <c r="S23" s="1583">
        <v>6760797</v>
      </c>
      <c r="T23" s="43">
        <v>70</v>
      </c>
      <c r="U23" s="1583">
        <v>96583</v>
      </c>
      <c r="V23" s="1583">
        <v>80352</v>
      </c>
      <c r="W23" s="1583">
        <v>72341</v>
      </c>
      <c r="X23" s="1583">
        <v>0</v>
      </c>
      <c r="Y23" s="991">
        <v>0</v>
      </c>
      <c r="Z23" s="18"/>
      <c r="AA23" s="1583">
        <v>62283317</v>
      </c>
      <c r="AB23" s="43">
        <v>517</v>
      </c>
      <c r="AC23" s="1583">
        <v>120471</v>
      </c>
      <c r="AD23" s="1583">
        <v>92857</v>
      </c>
      <c r="AE23" s="1583">
        <v>96191</v>
      </c>
      <c r="AF23" s="1583">
        <v>854</v>
      </c>
      <c r="AG23" s="998">
        <v>0.43259799999999998</v>
      </c>
      <c r="AH23" s="18"/>
      <c r="AI23" s="1583">
        <v>17810916</v>
      </c>
      <c r="AJ23" s="43">
        <v>207</v>
      </c>
      <c r="AK23" s="1583">
        <v>86043</v>
      </c>
      <c r="AL23" s="1583">
        <v>74771</v>
      </c>
      <c r="AM23" s="1583">
        <v>57442</v>
      </c>
      <c r="AN23" s="1583">
        <v>954</v>
      </c>
      <c r="AO23" s="1004">
        <v>0.43152000000000001</v>
      </c>
      <c r="AP23" s="9"/>
      <c r="AQ23" s="19"/>
      <c r="AR23" s="20"/>
      <c r="AS23" s="21"/>
    </row>
    <row r="24" spans="1:45" s="8" customFormat="1">
      <c r="A24" s="7"/>
      <c r="B24" s="23"/>
      <c r="C24" s="26"/>
      <c r="D24" s="52"/>
      <c r="E24" s="26"/>
      <c r="F24" s="974"/>
      <c r="G24" s="974"/>
      <c r="H24" s="974"/>
      <c r="I24" s="97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990" t="s">
        <v>104</v>
      </c>
      <c r="W48" s="990" t="s">
        <v>70</v>
      </c>
      <c r="X48" s="990" t="s">
        <v>71</v>
      </c>
      <c r="Y48" s="990"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373334.14</v>
      </c>
      <c r="D49" s="43">
        <v>49</v>
      </c>
      <c r="E49" s="29"/>
      <c r="F49" s="982"/>
      <c r="G49" s="982"/>
      <c r="H49" s="982"/>
      <c r="I49" s="982"/>
      <c r="K49" s="1583">
        <v>308941</v>
      </c>
      <c r="L49" s="43">
        <v>138</v>
      </c>
      <c r="M49" s="46"/>
      <c r="N49" s="988"/>
      <c r="O49" s="988"/>
      <c r="P49" s="988"/>
      <c r="Q49" s="988"/>
      <c r="S49" s="1583">
        <v>239136</v>
      </c>
      <c r="T49" s="43">
        <v>180</v>
      </c>
      <c r="U49" s="46"/>
      <c r="V49" s="995"/>
      <c r="W49" s="995"/>
      <c r="X49" s="997"/>
      <c r="Y49" s="995"/>
      <c r="AA49" s="1583">
        <v>221375</v>
      </c>
      <c r="AB49" s="43">
        <v>208</v>
      </c>
      <c r="AC49" s="46"/>
      <c r="AD49" s="1002"/>
      <c r="AE49" s="1002"/>
      <c r="AF49" s="1002"/>
      <c r="AG49" s="1002"/>
      <c r="AI49" s="1583">
        <v>250134</v>
      </c>
      <c r="AJ49" s="43">
        <v>1683</v>
      </c>
      <c r="AK49" s="29"/>
      <c r="AL49" s="1008"/>
      <c r="AM49" s="1008"/>
      <c r="AN49" s="1008"/>
      <c r="AO49" s="1008"/>
      <c r="AP49" s="9"/>
      <c r="AQ49" s="31"/>
      <c r="AR49" s="21"/>
      <c r="AS49" s="32"/>
    </row>
    <row r="50" spans="1:45" s="8" customFormat="1">
      <c r="A50" s="7"/>
      <c r="B50" s="8" t="s">
        <v>63</v>
      </c>
      <c r="C50" s="1583">
        <v>433409.22</v>
      </c>
      <c r="D50" s="43">
        <v>17</v>
      </c>
      <c r="E50" s="33">
        <v>2.53E-2</v>
      </c>
      <c r="F50" s="983">
        <v>2.375E-2</v>
      </c>
      <c r="G50" s="983">
        <v>4.0000000000000001E-3</v>
      </c>
      <c r="H50" s="1588">
        <v>302.82</v>
      </c>
      <c r="I50" s="983">
        <v>0.11090800000000001</v>
      </c>
      <c r="K50" s="1583">
        <v>332870</v>
      </c>
      <c r="L50" s="43">
        <v>23</v>
      </c>
      <c r="M50" s="47">
        <v>2.7199999999999998E-2</v>
      </c>
      <c r="N50" s="989">
        <v>2.6249999999999999E-2</v>
      </c>
      <c r="O50" s="989">
        <v>6.8999999999999999E-3</v>
      </c>
      <c r="P50" s="1588">
        <v>544</v>
      </c>
      <c r="Q50" s="989">
        <v>0.25</v>
      </c>
      <c r="S50" s="1583">
        <v>232111</v>
      </c>
      <c r="T50" s="43">
        <v>95</v>
      </c>
      <c r="U50" s="47">
        <v>2.41E-2</v>
      </c>
      <c r="V50" s="996">
        <v>2.1968999999999999E-2</v>
      </c>
      <c r="W50" s="996">
        <v>1.0200000000000001E-2</v>
      </c>
      <c r="X50" s="1588">
        <v>384</v>
      </c>
      <c r="Y50" s="996">
        <v>0.21676899999999999</v>
      </c>
      <c r="AA50" s="1583">
        <v>330232</v>
      </c>
      <c r="AB50" s="43">
        <v>165</v>
      </c>
      <c r="AC50" s="47">
        <v>2.1100000000000001E-2</v>
      </c>
      <c r="AD50" s="1003">
        <v>1.8749999999999999E-2</v>
      </c>
      <c r="AE50" s="1003">
        <v>1.06E-2</v>
      </c>
      <c r="AF50" s="1588">
        <v>282</v>
      </c>
      <c r="AG50" s="1003">
        <v>0.13913900000000001</v>
      </c>
      <c r="AI50" s="1583">
        <v>243112</v>
      </c>
      <c r="AJ50" s="43">
        <v>633</v>
      </c>
      <c r="AK50" s="33">
        <v>2.1000000000000001E-2</v>
      </c>
      <c r="AL50" s="1009">
        <v>0.02</v>
      </c>
      <c r="AM50" s="1009">
        <v>7.0000000000000001E-3</v>
      </c>
      <c r="AN50" s="1588">
        <v>383</v>
      </c>
      <c r="AO50" s="1009">
        <v>0.188</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AB1">
      <selection activeCell="AR50" sqref="AR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S25" sqref="S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154500</v>
      </c>
      <c r="D6" s="43">
        <v>2</v>
      </c>
      <c r="E6" s="1583">
        <v>77250</v>
      </c>
      <c r="F6" s="1583">
        <v>77250</v>
      </c>
      <c r="G6" s="1583">
        <v>96237.23</v>
      </c>
      <c r="H6" s="1583">
        <v>362.71</v>
      </c>
      <c r="I6" s="1010">
        <v>0.20605999999999999</v>
      </c>
      <c r="J6" s="18"/>
      <c r="K6" s="1583">
        <v>1424769</v>
      </c>
      <c r="L6" s="43">
        <v>21</v>
      </c>
      <c r="M6" s="1583">
        <v>67846</v>
      </c>
      <c r="N6" s="1583">
        <v>54970</v>
      </c>
      <c r="O6" s="1583">
        <v>43630</v>
      </c>
      <c r="P6" s="1583">
        <v>421</v>
      </c>
      <c r="Q6" s="1016">
        <v>0.35527700000000001</v>
      </c>
      <c r="R6" s="18"/>
      <c r="S6" s="1583">
        <v>100650</v>
      </c>
      <c r="T6" s="43">
        <v>3</v>
      </c>
      <c r="U6" s="1583">
        <v>33550</v>
      </c>
      <c r="V6" s="1583">
        <v>12799</v>
      </c>
      <c r="W6" s="1583">
        <v>42218</v>
      </c>
      <c r="X6" s="1583">
        <v>406</v>
      </c>
      <c r="Y6" s="1022">
        <v>0.31906800000000002</v>
      </c>
      <c r="Z6" s="18"/>
      <c r="AA6" s="1583">
        <v>604983</v>
      </c>
      <c r="AB6" s="43">
        <v>14</v>
      </c>
      <c r="AC6" s="1583">
        <v>43213</v>
      </c>
      <c r="AD6" s="1583">
        <v>27620</v>
      </c>
      <c r="AE6" s="1583">
        <v>35073</v>
      </c>
      <c r="AF6" s="1583">
        <v>431</v>
      </c>
      <c r="AG6" s="1029">
        <v>0.39022099999999998</v>
      </c>
      <c r="AH6" s="18"/>
      <c r="AI6" s="1583">
        <v>511577</v>
      </c>
      <c r="AJ6" s="43">
        <v>17</v>
      </c>
      <c r="AK6" s="1583">
        <v>30093</v>
      </c>
      <c r="AL6" s="1583">
        <v>25127</v>
      </c>
      <c r="AM6" s="1583">
        <v>24576</v>
      </c>
      <c r="AN6" s="1583">
        <v>640</v>
      </c>
      <c r="AO6" s="1035">
        <v>0.36518</v>
      </c>
      <c r="AP6" s="9"/>
      <c r="AQ6" s="19"/>
      <c r="AR6" s="20"/>
      <c r="AS6" s="21"/>
    </row>
    <row r="7" spans="1:45" s="8" customFormat="1" ht="16">
      <c r="A7" s="7"/>
      <c r="B7" s="8" t="s">
        <v>74</v>
      </c>
      <c r="C7" s="1583">
        <v>0</v>
      </c>
      <c r="D7" s="43">
        <v>0</v>
      </c>
      <c r="E7" s="1583">
        <v>0</v>
      </c>
      <c r="F7" s="1583">
        <v>0</v>
      </c>
      <c r="G7" s="1583">
        <v>0</v>
      </c>
      <c r="H7" s="1583">
        <v>0</v>
      </c>
      <c r="I7" s="1010">
        <v>0</v>
      </c>
      <c r="J7" s="18"/>
      <c r="K7" s="1583">
        <v>533149</v>
      </c>
      <c r="L7" s="43">
        <v>26</v>
      </c>
      <c r="M7" s="1583">
        <v>20506</v>
      </c>
      <c r="N7" s="1583">
        <v>17746</v>
      </c>
      <c r="O7" s="1583">
        <v>14258</v>
      </c>
      <c r="P7" s="1583">
        <v>0</v>
      </c>
      <c r="Q7" s="1016">
        <v>0</v>
      </c>
      <c r="R7" s="18"/>
      <c r="S7" s="1583">
        <v>139093</v>
      </c>
      <c r="T7" s="43">
        <v>3</v>
      </c>
      <c r="U7" s="1583">
        <v>46364</v>
      </c>
      <c r="V7" s="1583">
        <v>57240</v>
      </c>
      <c r="W7" s="1583">
        <v>38294</v>
      </c>
      <c r="X7" s="1583">
        <v>0</v>
      </c>
      <c r="Y7" s="1022">
        <v>0</v>
      </c>
      <c r="Z7" s="18"/>
      <c r="AA7" s="1583">
        <v>13100</v>
      </c>
      <c r="AB7" s="43">
        <v>1</v>
      </c>
      <c r="AC7" s="1583">
        <v>13100</v>
      </c>
      <c r="AD7" s="1583">
        <v>13100</v>
      </c>
      <c r="AE7" s="1583">
        <v>0</v>
      </c>
      <c r="AF7" s="1583">
        <v>0</v>
      </c>
      <c r="AG7" s="1029">
        <v>0</v>
      </c>
      <c r="AH7" s="18"/>
      <c r="AI7" s="1583">
        <v>67208</v>
      </c>
      <c r="AJ7" s="43">
        <v>2</v>
      </c>
      <c r="AK7" s="1583">
        <v>33604</v>
      </c>
      <c r="AL7" s="1583">
        <v>33604</v>
      </c>
      <c r="AM7" s="1583">
        <v>25318</v>
      </c>
      <c r="AN7" s="1583">
        <v>0</v>
      </c>
      <c r="AO7" s="1035">
        <v>0</v>
      </c>
      <c r="AP7" s="9"/>
      <c r="AQ7" s="19"/>
      <c r="AR7" s="20"/>
      <c r="AS7" s="21"/>
    </row>
    <row r="8" spans="1:45" s="8" customFormat="1" ht="16">
      <c r="A8" s="7"/>
      <c r="B8" s="8" t="s">
        <v>75</v>
      </c>
      <c r="C8" s="1583">
        <v>47000</v>
      </c>
      <c r="D8" s="43">
        <v>2</v>
      </c>
      <c r="E8" s="1583">
        <v>23500</v>
      </c>
      <c r="F8" s="1583">
        <v>23500</v>
      </c>
      <c r="G8" s="1583">
        <v>22486</v>
      </c>
      <c r="H8" s="1583">
        <v>338.47</v>
      </c>
      <c r="I8" s="1010">
        <v>0.815612</v>
      </c>
      <c r="J8" s="18"/>
      <c r="K8" s="1583">
        <v>0</v>
      </c>
      <c r="L8" s="43">
        <v>0</v>
      </c>
      <c r="M8" s="1583">
        <v>0</v>
      </c>
      <c r="N8" s="1583">
        <v>0</v>
      </c>
      <c r="O8" s="1583">
        <v>0</v>
      </c>
      <c r="P8" s="1583">
        <v>0</v>
      </c>
      <c r="Q8" s="1016">
        <v>0</v>
      </c>
      <c r="R8" s="18"/>
      <c r="S8" s="1583">
        <v>68604</v>
      </c>
      <c r="T8" s="43">
        <v>6</v>
      </c>
      <c r="U8" s="1583">
        <v>11434</v>
      </c>
      <c r="V8" s="1583">
        <v>13656</v>
      </c>
      <c r="W8" s="1583">
        <v>6056</v>
      </c>
      <c r="X8" s="1583">
        <v>85</v>
      </c>
      <c r="Y8" s="1022">
        <v>0.39082600000000001</v>
      </c>
      <c r="Z8" s="18"/>
      <c r="AA8" s="1583">
        <v>8458</v>
      </c>
      <c r="AB8" s="43">
        <v>1</v>
      </c>
      <c r="AC8" s="1583">
        <v>8458</v>
      </c>
      <c r="AD8" s="1583">
        <v>8458</v>
      </c>
      <c r="AE8" s="1583">
        <v>0</v>
      </c>
      <c r="AF8" s="1583">
        <v>17</v>
      </c>
      <c r="AG8" s="1029">
        <v>6.1867999999999999E-2</v>
      </c>
      <c r="AH8" s="18"/>
      <c r="AI8" s="1583">
        <v>12849</v>
      </c>
      <c r="AJ8" s="43">
        <v>3</v>
      </c>
      <c r="AK8" s="1583">
        <v>4283</v>
      </c>
      <c r="AL8" s="1583">
        <v>1790</v>
      </c>
      <c r="AM8" s="1583">
        <v>5244</v>
      </c>
      <c r="AN8" s="1583">
        <v>80</v>
      </c>
      <c r="AO8" s="1035">
        <v>0.43408000000000002</v>
      </c>
      <c r="AP8" s="9"/>
      <c r="AQ8" s="19"/>
      <c r="AR8" s="20"/>
      <c r="AS8" s="21"/>
    </row>
    <row r="9" spans="1:45" s="8" customFormat="1" ht="16">
      <c r="A9" s="7"/>
      <c r="B9" s="8" t="s">
        <v>76</v>
      </c>
      <c r="C9" s="1583">
        <v>526442.87</v>
      </c>
      <c r="D9" s="43">
        <v>10</v>
      </c>
      <c r="E9" s="1583">
        <v>52644.29</v>
      </c>
      <c r="F9" s="1583">
        <v>45979.26</v>
      </c>
      <c r="G9" s="1583">
        <v>30313.94</v>
      </c>
      <c r="H9" s="1587"/>
      <c r="I9" s="1011"/>
      <c r="J9" s="18"/>
      <c r="K9" s="1583">
        <v>9490109</v>
      </c>
      <c r="L9" s="43">
        <v>221</v>
      </c>
      <c r="M9" s="1583">
        <v>42942</v>
      </c>
      <c r="N9" s="1583">
        <v>35651</v>
      </c>
      <c r="O9" s="1583">
        <v>33263</v>
      </c>
      <c r="P9" s="1587"/>
      <c r="Q9" s="1017"/>
      <c r="R9" s="18"/>
      <c r="S9" s="1583">
        <v>290664</v>
      </c>
      <c r="T9" s="43">
        <v>6</v>
      </c>
      <c r="U9" s="1583">
        <v>48444</v>
      </c>
      <c r="V9" s="1583">
        <v>38687</v>
      </c>
      <c r="W9" s="1583">
        <v>47734</v>
      </c>
      <c r="X9" s="1587"/>
      <c r="Y9" s="1023"/>
      <c r="Z9" s="18"/>
      <c r="AA9" s="1583">
        <v>0</v>
      </c>
      <c r="AB9" s="43">
        <v>0</v>
      </c>
      <c r="AC9" s="1583">
        <v>0</v>
      </c>
      <c r="AD9" s="1583">
        <v>0</v>
      </c>
      <c r="AE9" s="1583">
        <v>0</v>
      </c>
      <c r="AF9" s="1587"/>
      <c r="AG9" s="1030"/>
      <c r="AH9" s="18"/>
      <c r="AI9" s="1583">
        <v>0</v>
      </c>
      <c r="AJ9" s="43">
        <v>0</v>
      </c>
      <c r="AK9" s="1583">
        <v>0</v>
      </c>
      <c r="AL9" s="1583">
        <v>0</v>
      </c>
      <c r="AM9" s="1583">
        <v>0</v>
      </c>
      <c r="AN9" s="1587"/>
      <c r="AO9" s="1036"/>
      <c r="AP9" s="9"/>
      <c r="AQ9" s="19"/>
      <c r="AR9" s="20"/>
      <c r="AS9" s="21"/>
    </row>
    <row r="10" spans="1:45" s="8" customFormat="1" ht="16">
      <c r="A10" s="7"/>
      <c r="B10" s="8" t="s">
        <v>77</v>
      </c>
      <c r="C10" s="1583">
        <v>451673.72</v>
      </c>
      <c r="D10" s="43">
        <v>9</v>
      </c>
      <c r="E10" s="1583">
        <v>50185.97</v>
      </c>
      <c r="F10" s="1583">
        <v>37651.879999999997</v>
      </c>
      <c r="G10" s="1583">
        <v>28113.58</v>
      </c>
      <c r="H10" s="1587"/>
      <c r="I10" s="1011"/>
      <c r="J10" s="18"/>
      <c r="K10" s="1583">
        <v>15310498</v>
      </c>
      <c r="L10" s="43">
        <v>237</v>
      </c>
      <c r="M10" s="1583">
        <v>64601</v>
      </c>
      <c r="N10" s="1583">
        <v>51188</v>
      </c>
      <c r="O10" s="1583">
        <v>67528</v>
      </c>
      <c r="P10" s="1587"/>
      <c r="Q10" s="1017"/>
      <c r="R10" s="18"/>
      <c r="S10" s="1583">
        <v>546003</v>
      </c>
      <c r="T10" s="43">
        <v>9</v>
      </c>
      <c r="U10" s="1583">
        <v>60667</v>
      </c>
      <c r="V10" s="1583">
        <v>36559</v>
      </c>
      <c r="W10" s="1583">
        <v>51031</v>
      </c>
      <c r="X10" s="1587"/>
      <c r="Y10" s="1023"/>
      <c r="Z10" s="18"/>
      <c r="AA10" s="1583">
        <v>5762437</v>
      </c>
      <c r="AB10" s="43">
        <v>91</v>
      </c>
      <c r="AC10" s="1583">
        <v>63323</v>
      </c>
      <c r="AD10" s="1583">
        <v>47325</v>
      </c>
      <c r="AE10" s="1583">
        <v>52525</v>
      </c>
      <c r="AF10" s="1587"/>
      <c r="AG10" s="1030"/>
      <c r="AH10" s="18"/>
      <c r="AI10" s="1583">
        <v>963291</v>
      </c>
      <c r="AJ10" s="43">
        <v>23</v>
      </c>
      <c r="AK10" s="1583">
        <v>41882</v>
      </c>
      <c r="AL10" s="1583">
        <v>40606</v>
      </c>
      <c r="AM10" s="1583">
        <v>30259</v>
      </c>
      <c r="AN10" s="1587"/>
      <c r="AO10" s="1036"/>
      <c r="AP10" s="9"/>
      <c r="AQ10" s="19"/>
      <c r="AR10" s="20"/>
      <c r="AS10" s="21"/>
    </row>
    <row r="11" spans="1:45" s="8" customFormat="1" ht="16">
      <c r="A11" s="7"/>
      <c r="B11" s="8" t="s">
        <v>78</v>
      </c>
      <c r="C11" s="1583">
        <v>0</v>
      </c>
      <c r="D11" s="43">
        <v>0</v>
      </c>
      <c r="E11" s="1583">
        <v>0</v>
      </c>
      <c r="F11" s="1583">
        <v>0</v>
      </c>
      <c r="G11" s="1583">
        <v>0</v>
      </c>
      <c r="H11" s="1587"/>
      <c r="I11" s="1011"/>
      <c r="J11" s="18"/>
      <c r="K11" s="1583">
        <v>0</v>
      </c>
      <c r="L11" s="43">
        <v>0</v>
      </c>
      <c r="M11" s="1583">
        <v>0</v>
      </c>
      <c r="N11" s="1583">
        <v>0</v>
      </c>
      <c r="O11" s="1583">
        <v>0</v>
      </c>
      <c r="P11" s="1587"/>
      <c r="Q11" s="1017"/>
      <c r="R11" s="18"/>
      <c r="S11" s="1583">
        <v>0</v>
      </c>
      <c r="T11" s="43">
        <v>0</v>
      </c>
      <c r="U11" s="1583">
        <v>0</v>
      </c>
      <c r="V11" s="1583">
        <v>0</v>
      </c>
      <c r="W11" s="1583">
        <v>0</v>
      </c>
      <c r="X11" s="1587"/>
      <c r="Y11" s="1023"/>
      <c r="Z11" s="18"/>
      <c r="AA11" s="1583">
        <v>0</v>
      </c>
      <c r="AB11" s="43">
        <v>0</v>
      </c>
      <c r="AC11" s="1583">
        <v>0</v>
      </c>
      <c r="AD11" s="1583">
        <v>0</v>
      </c>
      <c r="AE11" s="1583">
        <v>0</v>
      </c>
      <c r="AF11" s="1587"/>
      <c r="AG11" s="1030"/>
      <c r="AH11" s="18"/>
      <c r="AI11" s="1583">
        <v>0</v>
      </c>
      <c r="AJ11" s="43">
        <v>0</v>
      </c>
      <c r="AK11" s="1583">
        <v>0</v>
      </c>
      <c r="AL11" s="1583">
        <v>0</v>
      </c>
      <c r="AM11" s="1583">
        <v>0</v>
      </c>
      <c r="AN11" s="1587"/>
      <c r="AO11" s="1036"/>
      <c r="AP11" s="9"/>
      <c r="AQ11" s="19"/>
      <c r="AR11" s="20"/>
      <c r="AS11" s="21"/>
    </row>
    <row r="12" spans="1:45" s="8" customFormat="1" ht="16">
      <c r="A12" s="7"/>
      <c r="B12" s="8" t="s">
        <v>79</v>
      </c>
      <c r="C12" s="1583">
        <v>0</v>
      </c>
      <c r="D12" s="43">
        <v>0</v>
      </c>
      <c r="E12" s="1583">
        <v>0</v>
      </c>
      <c r="F12" s="1583">
        <v>0</v>
      </c>
      <c r="G12" s="1583">
        <v>0</v>
      </c>
      <c r="H12" s="1587"/>
      <c r="I12" s="1011"/>
      <c r="J12" s="18"/>
      <c r="K12" s="1583">
        <v>355406</v>
      </c>
      <c r="L12" s="43">
        <v>43</v>
      </c>
      <c r="M12" s="1583">
        <v>8265</v>
      </c>
      <c r="N12" s="1583">
        <v>6315</v>
      </c>
      <c r="O12" s="1583">
        <v>7674</v>
      </c>
      <c r="P12" s="1587"/>
      <c r="Q12" s="1017"/>
      <c r="R12" s="18"/>
      <c r="S12" s="1583">
        <v>15000</v>
      </c>
      <c r="T12" s="43">
        <v>1</v>
      </c>
      <c r="U12" s="1583">
        <v>15000</v>
      </c>
      <c r="V12" s="1583">
        <v>15000</v>
      </c>
      <c r="W12" s="1583">
        <v>0</v>
      </c>
      <c r="X12" s="1587"/>
      <c r="Y12" s="1023"/>
      <c r="Z12" s="18"/>
      <c r="AA12" s="1583">
        <v>479000</v>
      </c>
      <c r="AB12" s="43">
        <v>24</v>
      </c>
      <c r="AC12" s="1583">
        <v>19958</v>
      </c>
      <c r="AD12" s="1583">
        <v>18500</v>
      </c>
      <c r="AE12" s="1583">
        <v>12022</v>
      </c>
      <c r="AF12" s="1587"/>
      <c r="AG12" s="1030"/>
      <c r="AH12" s="18"/>
      <c r="AI12" s="1583">
        <v>11050</v>
      </c>
      <c r="AJ12" s="43">
        <v>4</v>
      </c>
      <c r="AK12" s="1583">
        <v>2763</v>
      </c>
      <c r="AL12" s="1583">
        <v>3000</v>
      </c>
      <c r="AM12" s="1583">
        <v>475</v>
      </c>
      <c r="AN12" s="1587"/>
      <c r="AO12" s="1036"/>
      <c r="AP12" s="9"/>
      <c r="AQ12" s="19"/>
      <c r="AR12" s="20"/>
      <c r="AS12" s="21"/>
    </row>
    <row r="13" spans="1:45" s="8" customFormat="1" ht="16">
      <c r="A13" s="7"/>
      <c r="B13" s="8" t="s">
        <v>80</v>
      </c>
      <c r="C13" s="1583">
        <v>0</v>
      </c>
      <c r="D13" s="43">
        <v>0</v>
      </c>
      <c r="E13" s="1583">
        <v>0</v>
      </c>
      <c r="F13" s="1583">
        <v>0</v>
      </c>
      <c r="G13" s="1583">
        <v>0</v>
      </c>
      <c r="H13" s="1587"/>
      <c r="I13" s="1011"/>
      <c r="J13" s="18"/>
      <c r="K13" s="1583">
        <v>0</v>
      </c>
      <c r="L13" s="43">
        <v>0</v>
      </c>
      <c r="M13" s="1583">
        <v>0</v>
      </c>
      <c r="N13" s="1583">
        <v>0</v>
      </c>
      <c r="O13" s="1583">
        <v>0</v>
      </c>
      <c r="P13" s="1587"/>
      <c r="Q13" s="1017"/>
      <c r="R13" s="18"/>
      <c r="S13" s="1583">
        <v>9325</v>
      </c>
      <c r="T13" s="43">
        <v>1</v>
      </c>
      <c r="U13" s="1583">
        <v>9325</v>
      </c>
      <c r="V13" s="1583">
        <v>9325</v>
      </c>
      <c r="W13" s="1583">
        <v>0</v>
      </c>
      <c r="X13" s="1587"/>
      <c r="Y13" s="1023"/>
      <c r="Z13" s="18"/>
      <c r="AA13" s="1583">
        <v>10400</v>
      </c>
      <c r="AB13" s="43">
        <v>2</v>
      </c>
      <c r="AC13" s="1583">
        <v>5200</v>
      </c>
      <c r="AD13" s="1583">
        <v>5200</v>
      </c>
      <c r="AE13" s="1583">
        <v>1131</v>
      </c>
      <c r="AF13" s="1587"/>
      <c r="AG13" s="1030"/>
      <c r="AH13" s="18"/>
      <c r="AI13" s="1583">
        <v>13000</v>
      </c>
      <c r="AJ13" s="43">
        <v>1</v>
      </c>
      <c r="AK13" s="1583">
        <v>13000</v>
      </c>
      <c r="AL13" s="1583">
        <v>13000</v>
      </c>
      <c r="AM13" s="1583">
        <v>0</v>
      </c>
      <c r="AN13" s="1587"/>
      <c r="AO13" s="1036"/>
      <c r="AP13" s="9"/>
      <c r="AQ13" s="19"/>
      <c r="AR13" s="20"/>
      <c r="AS13" s="21"/>
    </row>
    <row r="14" spans="1:45" s="8" customFormat="1" ht="16">
      <c r="A14" s="7"/>
      <c r="B14" s="8" t="s">
        <v>81</v>
      </c>
      <c r="C14" s="1583">
        <v>0</v>
      </c>
      <c r="D14" s="43">
        <v>0</v>
      </c>
      <c r="E14" s="1583">
        <v>0</v>
      </c>
      <c r="F14" s="1583">
        <v>0</v>
      </c>
      <c r="G14" s="1583">
        <v>0</v>
      </c>
      <c r="H14" s="1583">
        <v>0</v>
      </c>
      <c r="I14" s="1010">
        <v>0</v>
      </c>
      <c r="J14" s="18"/>
      <c r="K14" s="1583">
        <v>0</v>
      </c>
      <c r="L14" s="43">
        <v>0</v>
      </c>
      <c r="M14" s="1583">
        <v>0</v>
      </c>
      <c r="N14" s="1583">
        <v>0</v>
      </c>
      <c r="O14" s="1583">
        <v>0</v>
      </c>
      <c r="P14" s="1583">
        <v>0</v>
      </c>
      <c r="Q14" s="1016">
        <v>0</v>
      </c>
      <c r="R14" s="18"/>
      <c r="S14" s="1583">
        <v>0</v>
      </c>
      <c r="T14" s="43">
        <v>0</v>
      </c>
      <c r="U14" s="1583">
        <v>0</v>
      </c>
      <c r="V14" s="1583">
        <v>0</v>
      </c>
      <c r="W14" s="1583">
        <v>0</v>
      </c>
      <c r="X14" s="1583">
        <v>0</v>
      </c>
      <c r="Y14" s="1022">
        <v>0</v>
      </c>
      <c r="Z14" s="18"/>
      <c r="AA14" s="1583">
        <v>0</v>
      </c>
      <c r="AB14" s="43">
        <v>0</v>
      </c>
      <c r="AC14" s="1583">
        <v>0</v>
      </c>
      <c r="AD14" s="1583">
        <v>0</v>
      </c>
      <c r="AE14" s="1583">
        <v>0</v>
      </c>
      <c r="AF14" s="1583">
        <v>0</v>
      </c>
      <c r="AG14" s="1029">
        <v>0</v>
      </c>
      <c r="AH14" s="18"/>
      <c r="AI14" s="1583">
        <v>0</v>
      </c>
      <c r="AJ14" s="43">
        <v>0</v>
      </c>
      <c r="AK14" s="1583">
        <v>0</v>
      </c>
      <c r="AL14" s="1583">
        <v>0</v>
      </c>
      <c r="AM14" s="1583">
        <v>0</v>
      </c>
      <c r="AN14" s="1583">
        <v>0</v>
      </c>
      <c r="AO14" s="1035">
        <v>0</v>
      </c>
      <c r="AP14" s="9"/>
      <c r="AQ14" s="19"/>
      <c r="AR14" s="20"/>
      <c r="AS14" s="21"/>
    </row>
    <row r="15" spans="1:45" s="8" customFormat="1" ht="16">
      <c r="A15" s="7"/>
      <c r="B15" s="8" t="s">
        <v>82</v>
      </c>
      <c r="C15" s="1583">
        <v>0</v>
      </c>
      <c r="D15" s="43">
        <v>0</v>
      </c>
      <c r="E15" s="1583">
        <v>0</v>
      </c>
      <c r="F15" s="1583">
        <v>0</v>
      </c>
      <c r="G15" s="1583">
        <v>0</v>
      </c>
      <c r="H15" s="1587"/>
      <c r="I15" s="1011"/>
      <c r="J15" s="18"/>
      <c r="K15" s="1583">
        <v>3287017</v>
      </c>
      <c r="L15" s="43">
        <v>65</v>
      </c>
      <c r="M15" s="1583">
        <v>50569</v>
      </c>
      <c r="N15" s="1583">
        <v>35339</v>
      </c>
      <c r="O15" s="1583">
        <v>45685</v>
      </c>
      <c r="P15" s="1587"/>
      <c r="Q15" s="1017"/>
      <c r="R15" s="18"/>
      <c r="S15" s="1583">
        <v>0</v>
      </c>
      <c r="T15" s="43">
        <v>0</v>
      </c>
      <c r="U15" s="1583">
        <v>0</v>
      </c>
      <c r="V15" s="1583">
        <v>0</v>
      </c>
      <c r="W15" s="1583">
        <v>0</v>
      </c>
      <c r="X15" s="1587"/>
      <c r="Y15" s="1023"/>
      <c r="Z15" s="18"/>
      <c r="AA15" s="1583">
        <v>0</v>
      </c>
      <c r="AB15" s="43">
        <v>0</v>
      </c>
      <c r="AC15" s="1583">
        <v>0</v>
      </c>
      <c r="AD15" s="1583">
        <v>0</v>
      </c>
      <c r="AE15" s="1583">
        <v>0</v>
      </c>
      <c r="AF15" s="1587"/>
      <c r="AG15" s="1030"/>
      <c r="AH15" s="18"/>
      <c r="AI15" s="1583">
        <v>0</v>
      </c>
      <c r="AJ15" s="43">
        <v>0</v>
      </c>
      <c r="AK15" s="1583">
        <v>0</v>
      </c>
      <c r="AL15" s="1583">
        <v>0</v>
      </c>
      <c r="AM15" s="1583">
        <v>0</v>
      </c>
      <c r="AN15" s="1587"/>
      <c r="AO15" s="1036"/>
      <c r="AP15" s="9"/>
      <c r="AQ15" s="19"/>
      <c r="AR15" s="20"/>
      <c r="AS15" s="21"/>
    </row>
    <row r="16" spans="1:45" s="8" customFormat="1" ht="16">
      <c r="A16" s="7"/>
      <c r="B16" s="8" t="s">
        <v>83</v>
      </c>
      <c r="C16" s="1583">
        <v>0</v>
      </c>
      <c r="D16" s="43">
        <v>0</v>
      </c>
      <c r="E16" s="1583">
        <v>0</v>
      </c>
      <c r="F16" s="1583">
        <v>0</v>
      </c>
      <c r="G16" s="1583">
        <v>0</v>
      </c>
      <c r="H16" s="1587"/>
      <c r="I16" s="1011"/>
      <c r="J16" s="18"/>
      <c r="K16" s="1583">
        <v>0</v>
      </c>
      <c r="L16" s="43">
        <v>0</v>
      </c>
      <c r="M16" s="1583">
        <v>0</v>
      </c>
      <c r="N16" s="1583">
        <v>0</v>
      </c>
      <c r="O16" s="1583">
        <v>0</v>
      </c>
      <c r="P16" s="1587"/>
      <c r="Q16" s="1017"/>
      <c r="R16" s="18"/>
      <c r="S16" s="1583">
        <v>0</v>
      </c>
      <c r="T16" s="43">
        <v>0</v>
      </c>
      <c r="U16" s="1583">
        <v>0</v>
      </c>
      <c r="V16" s="1583">
        <v>0</v>
      </c>
      <c r="W16" s="1583">
        <v>0</v>
      </c>
      <c r="X16" s="1587"/>
      <c r="Y16" s="1023"/>
      <c r="Z16" s="18"/>
      <c r="AA16" s="1583">
        <v>0</v>
      </c>
      <c r="AB16" s="43">
        <v>0</v>
      </c>
      <c r="AC16" s="1583">
        <v>0</v>
      </c>
      <c r="AD16" s="1583">
        <v>0</v>
      </c>
      <c r="AE16" s="1583">
        <v>0</v>
      </c>
      <c r="AF16" s="1587"/>
      <c r="AG16" s="1030"/>
      <c r="AH16" s="18"/>
      <c r="AI16" s="1583">
        <v>0</v>
      </c>
      <c r="AJ16" s="43">
        <v>0</v>
      </c>
      <c r="AK16" s="1583">
        <v>0</v>
      </c>
      <c r="AL16" s="1583">
        <v>0</v>
      </c>
      <c r="AM16" s="1583">
        <v>0</v>
      </c>
      <c r="AN16" s="1587"/>
      <c r="AO16" s="1036"/>
      <c r="AP16" s="9"/>
      <c r="AQ16" s="19"/>
      <c r="AR16" s="20"/>
      <c r="AS16" s="21"/>
    </row>
    <row r="17" spans="1:45" s="8" customFormat="1" ht="16">
      <c r="A17" s="7"/>
      <c r="B17" s="8" t="s">
        <v>84</v>
      </c>
      <c r="C17" s="1583">
        <v>0</v>
      </c>
      <c r="D17" s="43">
        <v>0</v>
      </c>
      <c r="E17" s="1583">
        <v>0</v>
      </c>
      <c r="F17" s="1583">
        <v>0</v>
      </c>
      <c r="G17" s="1583">
        <v>0</v>
      </c>
      <c r="H17" s="1587"/>
      <c r="I17" s="1011"/>
      <c r="J17" s="18"/>
      <c r="K17" s="1583">
        <v>0</v>
      </c>
      <c r="L17" s="43">
        <v>0</v>
      </c>
      <c r="M17" s="1583">
        <v>0</v>
      </c>
      <c r="N17" s="1583">
        <v>0</v>
      </c>
      <c r="O17" s="1583">
        <v>0</v>
      </c>
      <c r="P17" s="1587"/>
      <c r="Q17" s="1017"/>
      <c r="R17" s="18"/>
      <c r="S17" s="1583">
        <v>0</v>
      </c>
      <c r="T17" s="43">
        <v>0</v>
      </c>
      <c r="U17" s="1583">
        <v>0</v>
      </c>
      <c r="V17" s="1583">
        <v>0</v>
      </c>
      <c r="W17" s="1583">
        <v>0</v>
      </c>
      <c r="X17" s="1587"/>
      <c r="Y17" s="1023"/>
      <c r="Z17" s="18"/>
      <c r="AA17" s="1583">
        <v>0</v>
      </c>
      <c r="AB17" s="43">
        <v>0</v>
      </c>
      <c r="AC17" s="1583">
        <v>0</v>
      </c>
      <c r="AD17" s="1583">
        <v>0</v>
      </c>
      <c r="AE17" s="1583">
        <v>0</v>
      </c>
      <c r="AF17" s="1587"/>
      <c r="AG17" s="1030"/>
      <c r="AH17" s="18"/>
      <c r="AI17" s="1583">
        <v>0</v>
      </c>
      <c r="AJ17" s="43">
        <v>0</v>
      </c>
      <c r="AK17" s="1583">
        <v>0</v>
      </c>
      <c r="AL17" s="1583">
        <v>0</v>
      </c>
      <c r="AM17" s="1583">
        <v>0</v>
      </c>
      <c r="AN17" s="1587"/>
      <c r="AO17" s="1036"/>
      <c r="AP17" s="9"/>
      <c r="AQ17" s="19"/>
      <c r="AR17" s="20"/>
      <c r="AS17" s="21"/>
    </row>
    <row r="18" spans="1:45" s="8" customFormat="1" ht="16">
      <c r="A18" s="7"/>
      <c r="B18" s="8" t="s">
        <v>85</v>
      </c>
      <c r="C18" s="1584">
        <v>0</v>
      </c>
      <c r="D18" s="43">
        <v>0</v>
      </c>
      <c r="E18" s="1584">
        <v>0</v>
      </c>
      <c r="F18" s="1584">
        <v>0</v>
      </c>
      <c r="G18" s="1584">
        <v>0</v>
      </c>
      <c r="H18" s="1587"/>
      <c r="I18" s="1011"/>
      <c r="J18" s="22"/>
      <c r="K18" s="1584">
        <v>0</v>
      </c>
      <c r="L18" s="43">
        <v>0</v>
      </c>
      <c r="M18" s="1584">
        <v>0</v>
      </c>
      <c r="N18" s="1584">
        <v>0</v>
      </c>
      <c r="O18" s="1584">
        <v>0</v>
      </c>
      <c r="P18" s="1587"/>
      <c r="Q18" s="1017"/>
      <c r="R18" s="22"/>
      <c r="S18" s="1584">
        <v>0</v>
      </c>
      <c r="T18" s="43">
        <v>0</v>
      </c>
      <c r="U18" s="1584">
        <v>0</v>
      </c>
      <c r="V18" s="1584">
        <v>0</v>
      </c>
      <c r="W18" s="1584">
        <v>0</v>
      </c>
      <c r="X18" s="1587"/>
      <c r="Y18" s="1023"/>
      <c r="Z18" s="22"/>
      <c r="AA18" s="1584">
        <v>0</v>
      </c>
      <c r="AB18" s="43">
        <v>0</v>
      </c>
      <c r="AC18" s="1584">
        <v>0</v>
      </c>
      <c r="AD18" s="1584">
        <v>0</v>
      </c>
      <c r="AE18" s="1584">
        <v>0</v>
      </c>
      <c r="AF18" s="1587"/>
      <c r="AG18" s="1030"/>
      <c r="AH18" s="22"/>
      <c r="AI18" s="1584">
        <v>32661</v>
      </c>
      <c r="AJ18" s="43">
        <v>1</v>
      </c>
      <c r="AK18" s="1584">
        <v>32661</v>
      </c>
      <c r="AL18" s="1584">
        <v>32661</v>
      </c>
      <c r="AM18" s="1584">
        <v>0</v>
      </c>
      <c r="AN18" s="1587"/>
      <c r="AO18" s="1036"/>
      <c r="AP18" s="9"/>
      <c r="AQ18" s="19"/>
      <c r="AR18" s="20"/>
      <c r="AS18" s="21"/>
    </row>
    <row r="19" spans="1:45" s="8" customFormat="1" ht="16">
      <c r="A19" s="7"/>
      <c r="B19" s="8" t="s">
        <v>86</v>
      </c>
      <c r="C19" s="1584">
        <f>C50*D50*E50*7.85</f>
        <v>159207.28447760001</v>
      </c>
      <c r="D19" s="43">
        <f>D50</f>
        <v>2</v>
      </c>
      <c r="E19" s="1584">
        <f t="shared" ref="E19" si="0">C19/D19</f>
        <v>79603.642238800006</v>
      </c>
      <c r="F19" s="1587"/>
      <c r="G19" s="1587"/>
      <c r="H19" s="1587"/>
      <c r="I19" s="1011"/>
      <c r="J19" s="22"/>
      <c r="K19" s="1584">
        <f>K50*L50*M50*7.85</f>
        <v>831232.40544</v>
      </c>
      <c r="L19" s="43">
        <f>L50</f>
        <v>18</v>
      </c>
      <c r="M19" s="1584">
        <f>K19/L19</f>
        <v>46179.578079999999</v>
      </c>
      <c r="N19" s="1587"/>
      <c r="O19" s="1587"/>
      <c r="P19" s="1587"/>
      <c r="Q19" s="1017"/>
      <c r="R19" s="22"/>
      <c r="S19" s="1584">
        <f>S50*T50*U50*7.85</f>
        <v>537174.04618000006</v>
      </c>
      <c r="T19" s="43">
        <f>T50</f>
        <v>19</v>
      </c>
      <c r="U19" s="1584">
        <f t="shared" ref="U19" si="1">S19/T19</f>
        <v>28272.318220000005</v>
      </c>
      <c r="V19" s="1587"/>
      <c r="W19" s="1587"/>
      <c r="X19" s="1587"/>
      <c r="Y19" s="1023"/>
      <c r="Z19" s="22"/>
      <c r="AA19" s="1584">
        <f>AA50*AB50*AC50*7.85</f>
        <v>305292.77999999997</v>
      </c>
      <c r="AB19" s="43">
        <f>AB50</f>
        <v>10</v>
      </c>
      <c r="AC19" s="1584">
        <f>AA19/AB19</f>
        <v>30529.277999999998</v>
      </c>
      <c r="AD19" s="1587"/>
      <c r="AE19" s="1587"/>
      <c r="AF19" s="1587"/>
      <c r="AG19" s="1030"/>
      <c r="AH19" s="22"/>
      <c r="AI19" s="1584">
        <f>AI50*AJ50*AK50*7.85</f>
        <v>4081915.4712</v>
      </c>
      <c r="AJ19" s="43">
        <f>AJ50</f>
        <v>105</v>
      </c>
      <c r="AK19" s="1584">
        <f>AI19/AJ19</f>
        <v>38875.385439999998</v>
      </c>
      <c r="AL19" s="1587"/>
      <c r="AM19" s="1587"/>
      <c r="AN19" s="1587"/>
      <c r="AO19" s="1036"/>
      <c r="AP19" s="9"/>
      <c r="AQ19" s="19"/>
      <c r="AR19" s="20"/>
      <c r="AS19" s="21"/>
    </row>
    <row r="20" spans="1:45" s="8" customFormat="1">
      <c r="A20" s="7"/>
      <c r="B20" s="23"/>
      <c r="C20" s="1585"/>
      <c r="D20" s="43"/>
      <c r="E20" s="1585"/>
      <c r="F20" s="1585"/>
      <c r="G20" s="1585"/>
      <c r="H20" s="1585"/>
      <c r="I20" s="1012"/>
      <c r="J20" s="24"/>
      <c r="K20" s="1585"/>
      <c r="L20" s="43"/>
      <c r="M20" s="1585"/>
      <c r="N20" s="1585"/>
      <c r="O20" s="1585"/>
      <c r="P20" s="1585"/>
      <c r="Q20" s="1018"/>
      <c r="R20" s="24"/>
      <c r="S20" s="1585"/>
      <c r="T20" s="43"/>
      <c r="U20" s="1585"/>
      <c r="V20" s="1585"/>
      <c r="W20" s="1585"/>
      <c r="X20" s="1585"/>
      <c r="Y20" s="1024"/>
      <c r="Z20" s="24"/>
      <c r="AA20" s="1585"/>
      <c r="AB20" s="43"/>
      <c r="AC20" s="1585"/>
      <c r="AD20" s="1585"/>
      <c r="AE20" s="1585"/>
      <c r="AF20" s="1585"/>
      <c r="AG20" s="1031"/>
      <c r="AH20" s="24"/>
      <c r="AI20" s="1585"/>
      <c r="AJ20" s="43"/>
      <c r="AK20" s="1585"/>
      <c r="AL20" s="1585"/>
      <c r="AM20" s="1585"/>
      <c r="AN20" s="1585"/>
      <c r="AO20" s="1037"/>
      <c r="AP20" s="9"/>
      <c r="AQ20" s="9"/>
      <c r="AR20" s="9"/>
      <c r="AS20" s="9"/>
    </row>
    <row r="21" spans="1:45" s="8" customFormat="1">
      <c r="A21" s="7"/>
      <c r="B21" s="25" t="s">
        <v>62</v>
      </c>
      <c r="C21" s="1586"/>
      <c r="D21" s="43"/>
      <c r="E21" s="1586"/>
      <c r="F21" s="1586"/>
      <c r="G21" s="1586"/>
      <c r="H21" s="1586"/>
      <c r="I21" s="1013"/>
      <c r="K21" s="1586"/>
      <c r="L21" s="43"/>
      <c r="M21" s="1586"/>
      <c r="N21" s="1586"/>
      <c r="O21" s="1586"/>
      <c r="P21" s="1586"/>
      <c r="Q21" s="1019"/>
      <c r="S21" s="1586"/>
      <c r="T21" s="43"/>
      <c r="U21" s="1586"/>
      <c r="V21" s="1586"/>
      <c r="W21" s="1586"/>
      <c r="X21" s="1586"/>
      <c r="Y21" s="1025"/>
      <c r="AA21" s="1586"/>
      <c r="AB21" s="43"/>
      <c r="AC21" s="1586"/>
      <c r="AD21" s="1586"/>
      <c r="AE21" s="1586"/>
      <c r="AF21" s="1586"/>
      <c r="AG21" s="1032"/>
      <c r="AI21" s="1586"/>
      <c r="AJ21" s="43"/>
      <c r="AK21" s="1586"/>
      <c r="AL21" s="1586"/>
      <c r="AM21" s="1586"/>
      <c r="AN21" s="1586"/>
      <c r="AO21" s="1038"/>
      <c r="AP21" s="9"/>
      <c r="AQ21" s="9"/>
      <c r="AR21" s="9"/>
      <c r="AS21" s="9"/>
    </row>
    <row r="22" spans="1:45" s="8" customFormat="1" ht="16">
      <c r="A22" s="7"/>
      <c r="B22" s="23" t="s">
        <v>87</v>
      </c>
      <c r="C22" s="1583">
        <v>0</v>
      </c>
      <c r="D22" s="43">
        <v>0</v>
      </c>
      <c r="E22" s="1583">
        <v>0</v>
      </c>
      <c r="F22" s="1583">
        <v>0</v>
      </c>
      <c r="G22" s="1583">
        <v>0</v>
      </c>
      <c r="H22" s="1583">
        <v>0</v>
      </c>
      <c r="I22" s="1010">
        <v>0</v>
      </c>
      <c r="J22" s="18"/>
      <c r="K22" s="1583">
        <v>7960493</v>
      </c>
      <c r="L22" s="43">
        <v>107</v>
      </c>
      <c r="M22" s="1583">
        <v>74397</v>
      </c>
      <c r="N22" s="1583">
        <v>62966</v>
      </c>
      <c r="O22" s="1583">
        <v>63133</v>
      </c>
      <c r="P22" s="1583">
        <v>452</v>
      </c>
      <c r="Q22" s="1016">
        <v>0.36597000000000002</v>
      </c>
      <c r="R22" s="18"/>
      <c r="S22" s="1583">
        <v>613114</v>
      </c>
      <c r="T22" s="43">
        <v>11</v>
      </c>
      <c r="U22" s="1583">
        <v>55738</v>
      </c>
      <c r="V22" s="1583">
        <v>39451</v>
      </c>
      <c r="W22" s="1583">
        <v>48231</v>
      </c>
      <c r="X22" s="1583">
        <v>0</v>
      </c>
      <c r="Y22" s="1022">
        <v>0</v>
      </c>
      <c r="Z22" s="18"/>
      <c r="AA22" s="1583">
        <v>1337190</v>
      </c>
      <c r="AB22" s="43">
        <v>36</v>
      </c>
      <c r="AC22" s="1583">
        <v>37144</v>
      </c>
      <c r="AD22" s="1583">
        <v>31325</v>
      </c>
      <c r="AE22" s="1583">
        <v>32159</v>
      </c>
      <c r="AF22" s="1583">
        <v>348</v>
      </c>
      <c r="AG22" s="1029">
        <v>0.29588900000000001</v>
      </c>
      <c r="AH22" s="18"/>
      <c r="AI22" s="1583">
        <v>984540</v>
      </c>
      <c r="AJ22" s="43">
        <v>32</v>
      </c>
      <c r="AK22" s="1583">
        <v>30767</v>
      </c>
      <c r="AL22" s="1583">
        <v>24651</v>
      </c>
      <c r="AM22" s="1583">
        <v>22052</v>
      </c>
      <c r="AN22" s="1583">
        <v>545</v>
      </c>
      <c r="AO22" s="1035">
        <v>0.38119999999999998</v>
      </c>
      <c r="AP22" s="9"/>
      <c r="AQ22" s="19"/>
      <c r="AR22" s="20"/>
      <c r="AS22" s="21"/>
    </row>
    <row r="23" spans="1:45" s="8" customFormat="1" ht="16">
      <c r="A23" s="7"/>
      <c r="B23" s="23" t="s">
        <v>88</v>
      </c>
      <c r="C23" s="1583">
        <v>0</v>
      </c>
      <c r="D23" s="43">
        <v>0</v>
      </c>
      <c r="E23" s="1583">
        <v>0</v>
      </c>
      <c r="F23" s="1583">
        <v>0</v>
      </c>
      <c r="G23" s="1583">
        <v>0</v>
      </c>
      <c r="H23" s="1583">
        <v>0</v>
      </c>
      <c r="I23" s="1010">
        <v>0</v>
      </c>
      <c r="J23" s="18"/>
      <c r="K23" s="1583">
        <v>5365166</v>
      </c>
      <c r="L23" s="43">
        <v>79</v>
      </c>
      <c r="M23" s="1583">
        <v>67913</v>
      </c>
      <c r="N23" s="1583">
        <v>58277</v>
      </c>
      <c r="O23" s="1583">
        <v>44270</v>
      </c>
      <c r="P23" s="1583">
        <v>449</v>
      </c>
      <c r="Q23" s="1016">
        <v>0.39838499999999999</v>
      </c>
      <c r="R23" s="18"/>
      <c r="S23" s="1583">
        <v>616547</v>
      </c>
      <c r="T23" s="43">
        <v>11</v>
      </c>
      <c r="U23" s="1583">
        <v>56050</v>
      </c>
      <c r="V23" s="1583">
        <v>39451</v>
      </c>
      <c r="W23" s="1583">
        <v>48049</v>
      </c>
      <c r="X23" s="1583">
        <v>0</v>
      </c>
      <c r="Y23" s="1022">
        <v>0</v>
      </c>
      <c r="Z23" s="18"/>
      <c r="AA23" s="1583">
        <v>1278228</v>
      </c>
      <c r="AB23" s="43">
        <v>36</v>
      </c>
      <c r="AC23" s="1583">
        <v>35506</v>
      </c>
      <c r="AD23" s="1583">
        <v>30305</v>
      </c>
      <c r="AE23" s="1583">
        <v>27872</v>
      </c>
      <c r="AF23" s="1583">
        <v>336</v>
      </c>
      <c r="AG23" s="1029">
        <v>0.29170800000000002</v>
      </c>
      <c r="AH23" s="18"/>
      <c r="AI23" s="1583">
        <v>522480</v>
      </c>
      <c r="AJ23" s="43">
        <v>18</v>
      </c>
      <c r="AK23" s="1583">
        <v>29027</v>
      </c>
      <c r="AL23" s="1583">
        <v>23505</v>
      </c>
      <c r="AM23" s="1583">
        <v>24290</v>
      </c>
      <c r="AN23" s="1583">
        <v>628</v>
      </c>
      <c r="AO23" s="1035">
        <v>0.36959999999999998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447630.64</v>
      </c>
      <c r="D49" s="43">
        <v>10</v>
      </c>
      <c r="E49" s="29"/>
      <c r="F49" s="1014"/>
      <c r="G49" s="1014"/>
      <c r="H49" s="1014"/>
      <c r="I49" s="1014"/>
      <c r="K49" s="1583">
        <v>196007</v>
      </c>
      <c r="L49" s="43">
        <v>63</v>
      </c>
      <c r="M49" s="46"/>
      <c r="N49" s="1020"/>
      <c r="O49" s="1020"/>
      <c r="P49" s="1020"/>
      <c r="Q49" s="1020"/>
      <c r="S49" s="1583">
        <v>118229</v>
      </c>
      <c r="T49" s="43">
        <v>46</v>
      </c>
      <c r="U49" s="46"/>
      <c r="V49" s="1026"/>
      <c r="W49" s="1026"/>
      <c r="X49" s="1028"/>
      <c r="Y49" s="1026"/>
      <c r="AA49" s="1583">
        <v>174374</v>
      </c>
      <c r="AB49" s="43">
        <v>10</v>
      </c>
      <c r="AC49" s="46"/>
      <c r="AD49" s="1033"/>
      <c r="AE49" s="1033"/>
      <c r="AF49" s="1033"/>
      <c r="AG49" s="1033"/>
      <c r="AI49" s="1583">
        <v>156832</v>
      </c>
      <c r="AJ49" s="43">
        <v>340</v>
      </c>
      <c r="AK49" s="29"/>
      <c r="AL49" s="1039"/>
      <c r="AM49" s="1039"/>
      <c r="AN49" s="1039"/>
      <c r="AO49" s="1039"/>
      <c r="AP49" s="9"/>
      <c r="AQ49" s="31"/>
      <c r="AR49" s="21"/>
      <c r="AS49" s="32"/>
    </row>
    <row r="50" spans="1:45" s="8" customFormat="1">
      <c r="A50" s="7"/>
      <c r="B50" s="8" t="s">
        <v>63</v>
      </c>
      <c r="C50" s="1583">
        <v>303610.52</v>
      </c>
      <c r="D50" s="43">
        <v>2</v>
      </c>
      <c r="E50" s="33">
        <v>3.3399999999999999E-2</v>
      </c>
      <c r="F50" s="1015">
        <v>3.3375000000000002E-2</v>
      </c>
      <c r="G50" s="1015">
        <v>5.1000000000000004E-3</v>
      </c>
      <c r="H50" s="1588">
        <v>229.72</v>
      </c>
      <c r="I50" s="1015">
        <v>0.17530100000000001</v>
      </c>
      <c r="K50" s="1583">
        <v>201464</v>
      </c>
      <c r="L50" s="43">
        <v>18</v>
      </c>
      <c r="M50" s="47">
        <v>2.92E-2</v>
      </c>
      <c r="N50" s="1021">
        <v>2.9374999999999998E-2</v>
      </c>
      <c r="O50" s="1021">
        <v>7.4999999999999997E-3</v>
      </c>
      <c r="P50" s="1588">
        <v>380</v>
      </c>
      <c r="Q50" s="1021">
        <v>0.28000000000000003</v>
      </c>
      <c r="S50" s="1583">
        <v>108481</v>
      </c>
      <c r="T50" s="43">
        <v>19</v>
      </c>
      <c r="U50" s="47">
        <v>3.32E-2</v>
      </c>
      <c r="V50" s="1027">
        <v>3.2500000000000001E-2</v>
      </c>
      <c r="W50" s="1027">
        <v>9.7000000000000003E-3</v>
      </c>
      <c r="X50" s="1588">
        <v>241</v>
      </c>
      <c r="Y50" s="1027">
        <v>0.26860400000000001</v>
      </c>
      <c r="AA50" s="1583">
        <v>149580</v>
      </c>
      <c r="AB50" s="43">
        <v>10</v>
      </c>
      <c r="AC50" s="47">
        <v>2.5999999999999999E-2</v>
      </c>
      <c r="AD50" s="1034">
        <v>2.496E-2</v>
      </c>
      <c r="AE50" s="1034">
        <v>1.7299999999999999E-2</v>
      </c>
      <c r="AF50" s="1588">
        <v>263</v>
      </c>
      <c r="AG50" s="1034">
        <v>0.20871600000000001</v>
      </c>
      <c r="AI50" s="1583">
        <v>174376</v>
      </c>
      <c r="AJ50" s="43">
        <v>105</v>
      </c>
      <c r="AK50" s="33">
        <v>2.8400000000000002E-2</v>
      </c>
      <c r="AL50" s="1040">
        <v>0.02</v>
      </c>
      <c r="AM50" s="1040">
        <v>1.89E-2</v>
      </c>
      <c r="AN50" s="1588">
        <v>468</v>
      </c>
      <c r="AO50" s="1040">
        <v>0.23266000000000001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O28" sqref="O28"/>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2134602.86</v>
      </c>
      <c r="D6" s="43">
        <v>19</v>
      </c>
      <c r="E6" s="1583">
        <v>112347.52</v>
      </c>
      <c r="F6" s="1583">
        <v>114100</v>
      </c>
      <c r="G6" s="1583">
        <v>50132.25</v>
      </c>
      <c r="H6" s="1583">
        <v>217.68</v>
      </c>
      <c r="I6" s="1041">
        <v>0.24238999999999999</v>
      </c>
      <c r="J6" s="18"/>
      <c r="K6" s="1583">
        <v>24571684</v>
      </c>
      <c r="L6" s="43">
        <v>146</v>
      </c>
      <c r="M6" s="1583">
        <v>168299</v>
      </c>
      <c r="N6" s="1583">
        <v>158129</v>
      </c>
      <c r="O6" s="1583">
        <v>80910</v>
      </c>
      <c r="P6" s="1583">
        <v>693</v>
      </c>
      <c r="Q6" s="1047">
        <v>0.43793700000000002</v>
      </c>
      <c r="R6" s="18"/>
      <c r="S6" s="1583">
        <v>2565623</v>
      </c>
      <c r="T6" s="43">
        <v>16</v>
      </c>
      <c r="U6" s="1583">
        <v>160351</v>
      </c>
      <c r="V6" s="1583">
        <v>141487</v>
      </c>
      <c r="W6" s="1583">
        <v>79600</v>
      </c>
      <c r="X6" s="1583">
        <v>936</v>
      </c>
      <c r="Y6" s="1053">
        <v>0.63538300000000003</v>
      </c>
      <c r="Z6" s="18"/>
      <c r="AA6" s="1583">
        <v>17176982</v>
      </c>
      <c r="AB6" s="43">
        <v>103</v>
      </c>
      <c r="AC6" s="1583">
        <v>166767</v>
      </c>
      <c r="AD6" s="1583">
        <v>154776</v>
      </c>
      <c r="AE6" s="1583">
        <v>105493</v>
      </c>
      <c r="AF6" s="1583">
        <v>882</v>
      </c>
      <c r="AG6" s="1060">
        <v>0.48738100000000001</v>
      </c>
      <c r="AH6" s="18"/>
      <c r="AI6" s="1583">
        <v>9775469</v>
      </c>
      <c r="AJ6" s="43">
        <v>90</v>
      </c>
      <c r="AK6" s="1583">
        <v>108616</v>
      </c>
      <c r="AL6" s="1583">
        <v>105772</v>
      </c>
      <c r="AM6" s="1583">
        <v>49609</v>
      </c>
      <c r="AN6" s="1583">
        <v>736</v>
      </c>
      <c r="AO6" s="1066">
        <v>0.47652</v>
      </c>
      <c r="AP6" s="9"/>
      <c r="AQ6" s="19"/>
      <c r="AR6" s="20"/>
      <c r="AS6" s="21"/>
    </row>
    <row r="7" spans="1:45" s="8" customFormat="1" ht="16">
      <c r="A7" s="7"/>
      <c r="B7" s="8" t="s">
        <v>74</v>
      </c>
      <c r="C7" s="1583">
        <v>0</v>
      </c>
      <c r="D7" s="43">
        <v>0</v>
      </c>
      <c r="E7" s="1583">
        <v>0</v>
      </c>
      <c r="F7" s="1583">
        <v>0</v>
      </c>
      <c r="G7" s="1583">
        <v>0</v>
      </c>
      <c r="H7" s="1583">
        <v>0</v>
      </c>
      <c r="I7" s="1041">
        <v>0</v>
      </c>
      <c r="J7" s="18"/>
      <c r="K7" s="1583">
        <v>4590832</v>
      </c>
      <c r="L7" s="43">
        <v>82</v>
      </c>
      <c r="M7" s="1583">
        <v>55986</v>
      </c>
      <c r="N7" s="1583">
        <v>51096</v>
      </c>
      <c r="O7" s="1583">
        <v>42669</v>
      </c>
      <c r="P7" s="1583">
        <v>0</v>
      </c>
      <c r="Q7" s="1047">
        <v>0</v>
      </c>
      <c r="R7" s="18"/>
      <c r="S7" s="1583">
        <v>7026957</v>
      </c>
      <c r="T7" s="43">
        <v>109</v>
      </c>
      <c r="U7" s="1583">
        <v>64467</v>
      </c>
      <c r="V7" s="1583">
        <v>57788</v>
      </c>
      <c r="W7" s="1583">
        <v>48677</v>
      </c>
      <c r="X7" s="1583">
        <v>0</v>
      </c>
      <c r="Y7" s="1053">
        <v>0</v>
      </c>
      <c r="Z7" s="18"/>
      <c r="AA7" s="1583">
        <v>7792956</v>
      </c>
      <c r="AB7" s="43">
        <v>108</v>
      </c>
      <c r="AC7" s="1583">
        <v>72157</v>
      </c>
      <c r="AD7" s="1583">
        <v>60350</v>
      </c>
      <c r="AE7" s="1583">
        <v>57190</v>
      </c>
      <c r="AF7" s="1583">
        <v>0</v>
      </c>
      <c r="AG7" s="1060">
        <v>0</v>
      </c>
      <c r="AH7" s="18"/>
      <c r="AI7" s="1583">
        <v>1314811</v>
      </c>
      <c r="AJ7" s="43">
        <v>41</v>
      </c>
      <c r="AK7" s="1583">
        <v>32069</v>
      </c>
      <c r="AL7" s="1583">
        <v>22849</v>
      </c>
      <c r="AM7" s="1583">
        <v>26654</v>
      </c>
      <c r="AN7" s="1583">
        <v>0</v>
      </c>
      <c r="AO7" s="1066">
        <v>0</v>
      </c>
      <c r="AP7" s="9"/>
      <c r="AQ7" s="19"/>
      <c r="AR7" s="20"/>
      <c r="AS7" s="21"/>
    </row>
    <row r="8" spans="1:45" s="8" customFormat="1" ht="16">
      <c r="A8" s="7"/>
      <c r="B8" s="8" t="s">
        <v>75</v>
      </c>
      <c r="C8" s="1583">
        <v>0</v>
      </c>
      <c r="D8" s="43">
        <v>0</v>
      </c>
      <c r="E8" s="1583">
        <v>0</v>
      </c>
      <c r="F8" s="1583">
        <v>0</v>
      </c>
      <c r="G8" s="1583">
        <v>0</v>
      </c>
      <c r="H8" s="1583">
        <v>0</v>
      </c>
      <c r="I8" s="1041">
        <v>0</v>
      </c>
      <c r="J8" s="18"/>
      <c r="K8" s="1583">
        <v>1857018</v>
      </c>
      <c r="L8" s="43">
        <v>33</v>
      </c>
      <c r="M8" s="1583">
        <v>56273</v>
      </c>
      <c r="N8" s="1583">
        <v>50195</v>
      </c>
      <c r="O8" s="1583">
        <v>35852</v>
      </c>
      <c r="P8" s="1583">
        <v>167</v>
      </c>
      <c r="Q8" s="1047">
        <v>0.56814100000000001</v>
      </c>
      <c r="R8" s="18"/>
      <c r="S8" s="1583">
        <v>219723</v>
      </c>
      <c r="T8" s="43">
        <v>8</v>
      </c>
      <c r="U8" s="1583">
        <v>27465</v>
      </c>
      <c r="V8" s="1583">
        <v>21289</v>
      </c>
      <c r="W8" s="1583">
        <v>27402</v>
      </c>
      <c r="X8" s="1583">
        <v>8</v>
      </c>
      <c r="Y8" s="1053">
        <v>0.283611</v>
      </c>
      <c r="Z8" s="18"/>
      <c r="AA8" s="1583">
        <v>81486</v>
      </c>
      <c r="AB8" s="43">
        <v>4</v>
      </c>
      <c r="AC8" s="1583">
        <v>20371</v>
      </c>
      <c r="AD8" s="1583">
        <v>21453</v>
      </c>
      <c r="AE8" s="1583">
        <v>12730</v>
      </c>
      <c r="AF8" s="1583">
        <v>73</v>
      </c>
      <c r="AG8" s="1060">
        <v>0.28662300000000002</v>
      </c>
      <c r="AH8" s="18"/>
      <c r="AI8" s="1583">
        <v>54543</v>
      </c>
      <c r="AJ8" s="43">
        <v>5</v>
      </c>
      <c r="AK8" s="1583">
        <v>10909</v>
      </c>
      <c r="AL8" s="1583">
        <v>7707</v>
      </c>
      <c r="AM8" s="1583">
        <v>10728</v>
      </c>
      <c r="AN8" s="1583">
        <v>207</v>
      </c>
      <c r="AO8" s="1066">
        <v>0.45558999999999999</v>
      </c>
      <c r="AP8" s="9"/>
      <c r="AQ8" s="19"/>
      <c r="AR8" s="20"/>
      <c r="AS8" s="21"/>
    </row>
    <row r="9" spans="1:45" s="8" customFormat="1" ht="16">
      <c r="A9" s="7"/>
      <c r="B9" s="8" t="s">
        <v>76</v>
      </c>
      <c r="C9" s="1583">
        <v>2271178.69</v>
      </c>
      <c r="D9" s="43">
        <v>37</v>
      </c>
      <c r="E9" s="1583">
        <v>61383.21</v>
      </c>
      <c r="F9" s="1583">
        <v>50319.59</v>
      </c>
      <c r="G9" s="1583">
        <v>33744.94</v>
      </c>
      <c r="H9" s="1587"/>
      <c r="I9" s="1042"/>
      <c r="J9" s="18"/>
      <c r="K9" s="1583">
        <v>46229334</v>
      </c>
      <c r="L9" s="43">
        <v>873</v>
      </c>
      <c r="M9" s="1583">
        <v>52955</v>
      </c>
      <c r="N9" s="1583">
        <v>45200</v>
      </c>
      <c r="O9" s="1583">
        <v>33992</v>
      </c>
      <c r="P9" s="1587"/>
      <c r="Q9" s="1048"/>
      <c r="R9" s="18"/>
      <c r="S9" s="1583">
        <v>2715958</v>
      </c>
      <c r="T9" s="43">
        <v>37</v>
      </c>
      <c r="U9" s="1583">
        <v>73404</v>
      </c>
      <c r="V9" s="1583">
        <v>57634</v>
      </c>
      <c r="W9" s="1583">
        <v>61728</v>
      </c>
      <c r="X9" s="1587"/>
      <c r="Y9" s="1054"/>
      <c r="Z9" s="18"/>
      <c r="AA9" s="1583">
        <v>0</v>
      </c>
      <c r="AB9" s="43">
        <v>0</v>
      </c>
      <c r="AC9" s="1583">
        <v>0</v>
      </c>
      <c r="AD9" s="1583">
        <v>0</v>
      </c>
      <c r="AE9" s="1583">
        <v>0</v>
      </c>
      <c r="AF9" s="1587"/>
      <c r="AG9" s="1061"/>
      <c r="AH9" s="18"/>
      <c r="AI9" s="1583">
        <v>0</v>
      </c>
      <c r="AJ9" s="43">
        <v>0</v>
      </c>
      <c r="AK9" s="1583">
        <v>0</v>
      </c>
      <c r="AL9" s="1583">
        <v>0</v>
      </c>
      <c r="AM9" s="1583">
        <v>0</v>
      </c>
      <c r="AN9" s="1587"/>
      <c r="AO9" s="1067"/>
      <c r="AP9" s="9"/>
      <c r="AQ9" s="19"/>
      <c r="AR9" s="20"/>
      <c r="AS9" s="21"/>
    </row>
    <row r="10" spans="1:45" s="8" customFormat="1" ht="16">
      <c r="A10" s="7"/>
      <c r="B10" s="8" t="s">
        <v>77</v>
      </c>
      <c r="C10" s="1583">
        <v>0</v>
      </c>
      <c r="D10" s="43">
        <v>0</v>
      </c>
      <c r="E10" s="1583">
        <v>0</v>
      </c>
      <c r="F10" s="1583">
        <v>0</v>
      </c>
      <c r="G10" s="1583">
        <v>0</v>
      </c>
      <c r="H10" s="1587"/>
      <c r="I10" s="1042"/>
      <c r="J10" s="18"/>
      <c r="K10" s="1583">
        <v>482054658</v>
      </c>
      <c r="L10" s="43">
        <v>3472</v>
      </c>
      <c r="M10" s="1583">
        <v>138841</v>
      </c>
      <c r="N10" s="1583">
        <v>130889</v>
      </c>
      <c r="O10" s="1583">
        <v>97424</v>
      </c>
      <c r="P10" s="1587"/>
      <c r="Q10" s="1048"/>
      <c r="R10" s="18"/>
      <c r="S10" s="1583">
        <v>17954077</v>
      </c>
      <c r="T10" s="43">
        <v>179</v>
      </c>
      <c r="U10" s="1583">
        <v>100302</v>
      </c>
      <c r="V10" s="1583">
        <v>79872</v>
      </c>
      <c r="W10" s="1583">
        <v>73322</v>
      </c>
      <c r="X10" s="1587"/>
      <c r="Y10" s="1054"/>
      <c r="Z10" s="18"/>
      <c r="AA10" s="1583">
        <v>188989778</v>
      </c>
      <c r="AB10" s="43">
        <v>1358</v>
      </c>
      <c r="AC10" s="1583">
        <v>139168</v>
      </c>
      <c r="AD10" s="1583">
        <v>131788</v>
      </c>
      <c r="AE10" s="1583">
        <v>83740</v>
      </c>
      <c r="AF10" s="1587"/>
      <c r="AG10" s="1061"/>
      <c r="AH10" s="18"/>
      <c r="AI10" s="1583">
        <v>52747130</v>
      </c>
      <c r="AJ10" s="43">
        <v>605</v>
      </c>
      <c r="AK10" s="1583">
        <v>87185</v>
      </c>
      <c r="AL10" s="1583">
        <v>63154</v>
      </c>
      <c r="AM10" s="1583">
        <v>71464</v>
      </c>
      <c r="AN10" s="1587"/>
      <c r="AO10" s="1067"/>
      <c r="AP10" s="9"/>
      <c r="AQ10" s="19"/>
      <c r="AR10" s="20"/>
      <c r="AS10" s="21"/>
    </row>
    <row r="11" spans="1:45" s="8" customFormat="1" ht="16">
      <c r="A11" s="7"/>
      <c r="B11" s="8" t="s">
        <v>78</v>
      </c>
      <c r="C11" s="1583">
        <v>0</v>
      </c>
      <c r="D11" s="43">
        <v>0</v>
      </c>
      <c r="E11" s="1583">
        <v>0</v>
      </c>
      <c r="F11" s="1583">
        <v>0</v>
      </c>
      <c r="G11" s="1583">
        <v>0</v>
      </c>
      <c r="H11" s="1587"/>
      <c r="I11" s="1042"/>
      <c r="J11" s="18"/>
      <c r="K11" s="1583">
        <v>0</v>
      </c>
      <c r="L11" s="43">
        <v>0</v>
      </c>
      <c r="M11" s="1583">
        <v>0</v>
      </c>
      <c r="N11" s="1583">
        <v>0</v>
      </c>
      <c r="O11" s="1583">
        <v>0</v>
      </c>
      <c r="P11" s="1587"/>
      <c r="Q11" s="1048"/>
      <c r="R11" s="18"/>
      <c r="S11" s="1583">
        <v>0</v>
      </c>
      <c r="T11" s="43">
        <v>0</v>
      </c>
      <c r="U11" s="1583">
        <v>0</v>
      </c>
      <c r="V11" s="1583">
        <v>0</v>
      </c>
      <c r="W11" s="1583">
        <v>0</v>
      </c>
      <c r="X11" s="1587"/>
      <c r="Y11" s="1054"/>
      <c r="Z11" s="18"/>
      <c r="AA11" s="1583">
        <v>0</v>
      </c>
      <c r="AB11" s="43">
        <v>0</v>
      </c>
      <c r="AC11" s="1583">
        <v>0</v>
      </c>
      <c r="AD11" s="1583">
        <v>0</v>
      </c>
      <c r="AE11" s="1583">
        <v>0</v>
      </c>
      <c r="AF11" s="1587"/>
      <c r="AG11" s="1061"/>
      <c r="AH11" s="18"/>
      <c r="AI11" s="1583">
        <v>921756</v>
      </c>
      <c r="AJ11" s="43">
        <v>9</v>
      </c>
      <c r="AK11" s="1583">
        <v>102417</v>
      </c>
      <c r="AL11" s="1583">
        <v>106368</v>
      </c>
      <c r="AM11" s="1583">
        <v>46508</v>
      </c>
      <c r="AN11" s="1587"/>
      <c r="AO11" s="1067"/>
      <c r="AP11" s="9"/>
      <c r="AQ11" s="19"/>
      <c r="AR11" s="20"/>
      <c r="AS11" s="21"/>
    </row>
    <row r="12" spans="1:45" s="8" customFormat="1" ht="16">
      <c r="A12" s="7"/>
      <c r="B12" s="8" t="s">
        <v>79</v>
      </c>
      <c r="C12" s="1583">
        <v>0</v>
      </c>
      <c r="D12" s="43">
        <v>0</v>
      </c>
      <c r="E12" s="1583">
        <v>0</v>
      </c>
      <c r="F12" s="1583">
        <v>0</v>
      </c>
      <c r="G12" s="1583">
        <v>0</v>
      </c>
      <c r="H12" s="1587"/>
      <c r="I12" s="1042"/>
      <c r="J12" s="18"/>
      <c r="K12" s="1583">
        <v>2404707</v>
      </c>
      <c r="L12" s="43">
        <v>610</v>
      </c>
      <c r="M12" s="1583">
        <v>3942</v>
      </c>
      <c r="N12" s="1583">
        <v>3802</v>
      </c>
      <c r="O12" s="1583">
        <v>1914</v>
      </c>
      <c r="P12" s="1587"/>
      <c r="Q12" s="1048"/>
      <c r="R12" s="18"/>
      <c r="S12" s="1583">
        <v>75279</v>
      </c>
      <c r="T12" s="43">
        <v>5</v>
      </c>
      <c r="U12" s="1583">
        <v>15056</v>
      </c>
      <c r="V12" s="1583">
        <v>12712</v>
      </c>
      <c r="W12" s="1583">
        <v>12559</v>
      </c>
      <c r="X12" s="1587"/>
      <c r="Y12" s="1054"/>
      <c r="Z12" s="18"/>
      <c r="AA12" s="1583">
        <v>4203683</v>
      </c>
      <c r="AB12" s="43">
        <v>235</v>
      </c>
      <c r="AC12" s="1583">
        <v>17888</v>
      </c>
      <c r="AD12" s="1583">
        <v>18500</v>
      </c>
      <c r="AE12" s="1583">
        <v>6917</v>
      </c>
      <c r="AF12" s="1587"/>
      <c r="AG12" s="1061"/>
      <c r="AH12" s="18"/>
      <c r="AI12" s="1583">
        <v>306534</v>
      </c>
      <c r="AJ12" s="43">
        <v>98</v>
      </c>
      <c r="AK12" s="1583">
        <v>3128</v>
      </c>
      <c r="AL12" s="1583">
        <v>3000</v>
      </c>
      <c r="AM12" s="1583">
        <v>1007</v>
      </c>
      <c r="AN12" s="1587"/>
      <c r="AO12" s="1067"/>
      <c r="AP12" s="9"/>
      <c r="AQ12" s="19"/>
      <c r="AR12" s="20"/>
      <c r="AS12" s="21"/>
    </row>
    <row r="13" spans="1:45" s="8" customFormat="1" ht="16">
      <c r="A13" s="7"/>
      <c r="B13" s="8" t="s">
        <v>80</v>
      </c>
      <c r="C13" s="1583">
        <v>0</v>
      </c>
      <c r="D13" s="43">
        <v>0</v>
      </c>
      <c r="E13" s="1583">
        <v>0</v>
      </c>
      <c r="F13" s="1583">
        <v>0</v>
      </c>
      <c r="G13" s="1583">
        <v>0</v>
      </c>
      <c r="H13" s="1587"/>
      <c r="I13" s="1042"/>
      <c r="J13" s="18"/>
      <c r="K13" s="1583">
        <v>0</v>
      </c>
      <c r="L13" s="43">
        <v>0</v>
      </c>
      <c r="M13" s="1583">
        <v>0</v>
      </c>
      <c r="N13" s="1583">
        <v>0</v>
      </c>
      <c r="O13" s="1583">
        <v>0</v>
      </c>
      <c r="P13" s="1587"/>
      <c r="Q13" s="1048"/>
      <c r="R13" s="18"/>
      <c r="S13" s="1583">
        <v>53600</v>
      </c>
      <c r="T13" s="43">
        <v>8</v>
      </c>
      <c r="U13" s="1583">
        <v>6700</v>
      </c>
      <c r="V13" s="1583">
        <v>4889</v>
      </c>
      <c r="W13" s="1583">
        <v>5247</v>
      </c>
      <c r="X13" s="1587"/>
      <c r="Y13" s="1054"/>
      <c r="Z13" s="18"/>
      <c r="AA13" s="1583">
        <v>426528</v>
      </c>
      <c r="AB13" s="43">
        <v>46</v>
      </c>
      <c r="AC13" s="1583">
        <v>9272</v>
      </c>
      <c r="AD13" s="1583">
        <v>6000</v>
      </c>
      <c r="AE13" s="1583">
        <v>11693</v>
      </c>
      <c r="AF13" s="1587"/>
      <c r="AG13" s="1061"/>
      <c r="AH13" s="18"/>
      <c r="AI13" s="1583">
        <v>150584</v>
      </c>
      <c r="AJ13" s="43">
        <v>15</v>
      </c>
      <c r="AK13" s="1583">
        <v>10039</v>
      </c>
      <c r="AL13" s="1583">
        <v>4377</v>
      </c>
      <c r="AM13" s="1583">
        <v>12687</v>
      </c>
      <c r="AN13" s="1587"/>
      <c r="AO13" s="1067"/>
      <c r="AP13" s="9"/>
      <c r="AQ13" s="19"/>
      <c r="AR13" s="20"/>
      <c r="AS13" s="21"/>
    </row>
    <row r="14" spans="1:45" s="8" customFormat="1" ht="16">
      <c r="A14" s="7"/>
      <c r="B14" s="8" t="s">
        <v>81</v>
      </c>
      <c r="C14" s="1583">
        <v>0</v>
      </c>
      <c r="D14" s="43">
        <v>0</v>
      </c>
      <c r="E14" s="1583">
        <v>0</v>
      </c>
      <c r="F14" s="1583">
        <v>0</v>
      </c>
      <c r="G14" s="1583">
        <v>0</v>
      </c>
      <c r="H14" s="1583">
        <v>0</v>
      </c>
      <c r="I14" s="1041">
        <v>0</v>
      </c>
      <c r="J14" s="18"/>
      <c r="K14" s="1583">
        <v>0</v>
      </c>
      <c r="L14" s="43">
        <v>0</v>
      </c>
      <c r="M14" s="1583">
        <v>0</v>
      </c>
      <c r="N14" s="1583">
        <v>0</v>
      </c>
      <c r="O14" s="1583">
        <v>0</v>
      </c>
      <c r="P14" s="1583">
        <v>0</v>
      </c>
      <c r="Q14" s="1047">
        <v>0</v>
      </c>
      <c r="R14" s="18"/>
      <c r="S14" s="1583">
        <v>0</v>
      </c>
      <c r="T14" s="43">
        <v>0</v>
      </c>
      <c r="U14" s="1583">
        <v>0</v>
      </c>
      <c r="V14" s="1583">
        <v>0</v>
      </c>
      <c r="W14" s="1583">
        <v>0</v>
      </c>
      <c r="X14" s="1583">
        <v>0</v>
      </c>
      <c r="Y14" s="1053">
        <v>0</v>
      </c>
      <c r="Z14" s="18"/>
      <c r="AA14" s="1583">
        <v>0</v>
      </c>
      <c r="AB14" s="43">
        <v>0</v>
      </c>
      <c r="AC14" s="1583">
        <v>0</v>
      </c>
      <c r="AD14" s="1583">
        <v>0</v>
      </c>
      <c r="AE14" s="1583">
        <v>0</v>
      </c>
      <c r="AF14" s="1583">
        <v>0</v>
      </c>
      <c r="AG14" s="1060">
        <v>0</v>
      </c>
      <c r="AH14" s="18"/>
      <c r="AI14" s="1583">
        <v>0</v>
      </c>
      <c r="AJ14" s="43">
        <v>0</v>
      </c>
      <c r="AK14" s="1583">
        <v>0</v>
      </c>
      <c r="AL14" s="1583">
        <v>0</v>
      </c>
      <c r="AM14" s="1583">
        <v>0</v>
      </c>
      <c r="AN14" s="1583">
        <v>0</v>
      </c>
      <c r="AO14" s="1066">
        <v>0</v>
      </c>
      <c r="AP14" s="9"/>
      <c r="AQ14" s="19"/>
      <c r="AR14" s="20"/>
      <c r="AS14" s="21"/>
    </row>
    <row r="15" spans="1:45" s="8" customFormat="1" ht="16">
      <c r="A15" s="7"/>
      <c r="B15" s="8" t="s">
        <v>82</v>
      </c>
      <c r="C15" s="1583">
        <v>0</v>
      </c>
      <c r="D15" s="43">
        <v>0</v>
      </c>
      <c r="E15" s="1583">
        <v>0</v>
      </c>
      <c r="F15" s="1583">
        <v>0</v>
      </c>
      <c r="G15" s="1583">
        <v>0</v>
      </c>
      <c r="H15" s="1587"/>
      <c r="I15" s="1042"/>
      <c r="J15" s="18"/>
      <c r="K15" s="1583">
        <v>0</v>
      </c>
      <c r="L15" s="43">
        <v>0</v>
      </c>
      <c r="M15" s="1583">
        <v>0</v>
      </c>
      <c r="N15" s="1583">
        <v>0</v>
      </c>
      <c r="O15" s="1583">
        <v>0</v>
      </c>
      <c r="P15" s="1587"/>
      <c r="Q15" s="1048"/>
      <c r="R15" s="18"/>
      <c r="S15" s="1583">
        <v>0</v>
      </c>
      <c r="T15" s="43">
        <v>0</v>
      </c>
      <c r="U15" s="1583">
        <v>0</v>
      </c>
      <c r="V15" s="1583">
        <v>0</v>
      </c>
      <c r="W15" s="1583">
        <v>0</v>
      </c>
      <c r="X15" s="1587"/>
      <c r="Y15" s="1054"/>
      <c r="Z15" s="18"/>
      <c r="AA15" s="1583">
        <v>0</v>
      </c>
      <c r="AB15" s="43">
        <v>0</v>
      </c>
      <c r="AC15" s="1583">
        <v>0</v>
      </c>
      <c r="AD15" s="1583">
        <v>0</v>
      </c>
      <c r="AE15" s="1583">
        <v>0</v>
      </c>
      <c r="AF15" s="1587"/>
      <c r="AG15" s="1061"/>
      <c r="AH15" s="18"/>
      <c r="AI15" s="1583">
        <v>0</v>
      </c>
      <c r="AJ15" s="43">
        <v>0</v>
      </c>
      <c r="AK15" s="1583">
        <v>0</v>
      </c>
      <c r="AL15" s="1583">
        <v>0</v>
      </c>
      <c r="AM15" s="1583">
        <v>0</v>
      </c>
      <c r="AN15" s="1587"/>
      <c r="AO15" s="1067"/>
      <c r="AP15" s="9"/>
      <c r="AQ15" s="19"/>
      <c r="AR15" s="20"/>
      <c r="AS15" s="21"/>
    </row>
    <row r="16" spans="1:45" s="8" customFormat="1" ht="16">
      <c r="A16" s="7"/>
      <c r="B16" s="8" t="s">
        <v>83</v>
      </c>
      <c r="C16" s="1583">
        <v>0</v>
      </c>
      <c r="D16" s="43">
        <v>0</v>
      </c>
      <c r="E16" s="1583">
        <v>0</v>
      </c>
      <c r="F16" s="1583">
        <v>0</v>
      </c>
      <c r="G16" s="1583">
        <v>0</v>
      </c>
      <c r="H16" s="1587"/>
      <c r="I16" s="1042"/>
      <c r="J16" s="18"/>
      <c r="K16" s="1583">
        <v>0</v>
      </c>
      <c r="L16" s="43">
        <v>0</v>
      </c>
      <c r="M16" s="1583">
        <v>0</v>
      </c>
      <c r="N16" s="1583">
        <v>0</v>
      </c>
      <c r="O16" s="1583">
        <v>0</v>
      </c>
      <c r="P16" s="1587"/>
      <c r="Q16" s="1048"/>
      <c r="R16" s="18"/>
      <c r="S16" s="1583">
        <v>0</v>
      </c>
      <c r="T16" s="43">
        <v>0</v>
      </c>
      <c r="U16" s="1583">
        <v>0</v>
      </c>
      <c r="V16" s="1583">
        <v>0</v>
      </c>
      <c r="W16" s="1583">
        <v>0</v>
      </c>
      <c r="X16" s="1587"/>
      <c r="Y16" s="1054"/>
      <c r="Z16" s="18"/>
      <c r="AA16" s="1583">
        <v>0</v>
      </c>
      <c r="AB16" s="43">
        <v>0</v>
      </c>
      <c r="AC16" s="1583">
        <v>0</v>
      </c>
      <c r="AD16" s="1583">
        <v>0</v>
      </c>
      <c r="AE16" s="1583">
        <v>0</v>
      </c>
      <c r="AF16" s="1587"/>
      <c r="AG16" s="1061"/>
      <c r="AH16" s="18"/>
      <c r="AI16" s="1583">
        <v>0</v>
      </c>
      <c r="AJ16" s="43">
        <v>0</v>
      </c>
      <c r="AK16" s="1583">
        <v>0</v>
      </c>
      <c r="AL16" s="1583">
        <v>0</v>
      </c>
      <c r="AM16" s="1583">
        <v>0</v>
      </c>
      <c r="AN16" s="1587"/>
      <c r="AO16" s="1067"/>
      <c r="AP16" s="9"/>
      <c r="AQ16" s="19"/>
      <c r="AR16" s="20"/>
      <c r="AS16" s="21"/>
    </row>
    <row r="17" spans="1:45" s="8" customFormat="1" ht="16">
      <c r="A17" s="7"/>
      <c r="B17" s="8" t="s">
        <v>84</v>
      </c>
      <c r="C17" s="1583">
        <v>0</v>
      </c>
      <c r="D17" s="43">
        <v>0</v>
      </c>
      <c r="E17" s="1583">
        <v>0</v>
      </c>
      <c r="F17" s="1583">
        <v>0</v>
      </c>
      <c r="G17" s="1583">
        <v>0</v>
      </c>
      <c r="H17" s="1587"/>
      <c r="I17" s="1042"/>
      <c r="J17" s="18"/>
      <c r="K17" s="1583">
        <v>0</v>
      </c>
      <c r="L17" s="43">
        <v>0</v>
      </c>
      <c r="M17" s="1583">
        <v>0</v>
      </c>
      <c r="N17" s="1583">
        <v>0</v>
      </c>
      <c r="O17" s="1583">
        <v>0</v>
      </c>
      <c r="P17" s="1587"/>
      <c r="Q17" s="1048"/>
      <c r="R17" s="18"/>
      <c r="S17" s="1583">
        <v>0</v>
      </c>
      <c r="T17" s="43">
        <v>0</v>
      </c>
      <c r="U17" s="1583">
        <v>0</v>
      </c>
      <c r="V17" s="1583">
        <v>0</v>
      </c>
      <c r="W17" s="1583">
        <v>0</v>
      </c>
      <c r="X17" s="1587"/>
      <c r="Y17" s="1054"/>
      <c r="Z17" s="18"/>
      <c r="AA17" s="1583">
        <v>0</v>
      </c>
      <c r="AB17" s="43">
        <v>0</v>
      </c>
      <c r="AC17" s="1583">
        <v>0</v>
      </c>
      <c r="AD17" s="1583">
        <v>0</v>
      </c>
      <c r="AE17" s="1583">
        <v>0</v>
      </c>
      <c r="AF17" s="1587"/>
      <c r="AG17" s="1061"/>
      <c r="AH17" s="18"/>
      <c r="AI17" s="1583">
        <v>1950</v>
      </c>
      <c r="AJ17" s="43">
        <v>2</v>
      </c>
      <c r="AK17" s="1583">
        <v>975</v>
      </c>
      <c r="AL17" s="1583">
        <v>975</v>
      </c>
      <c r="AM17" s="1583">
        <v>1096</v>
      </c>
      <c r="AN17" s="1587"/>
      <c r="AO17" s="1067"/>
      <c r="AP17" s="9"/>
      <c r="AQ17" s="19"/>
      <c r="AR17" s="20"/>
      <c r="AS17" s="21"/>
    </row>
    <row r="18" spans="1:45" s="8" customFormat="1" ht="16">
      <c r="A18" s="7"/>
      <c r="B18" s="8" t="s">
        <v>85</v>
      </c>
      <c r="C18" s="1584">
        <v>0</v>
      </c>
      <c r="D18" s="43">
        <v>0</v>
      </c>
      <c r="E18" s="1584">
        <v>0</v>
      </c>
      <c r="F18" s="1584">
        <v>0</v>
      </c>
      <c r="G18" s="1584">
        <v>0</v>
      </c>
      <c r="H18" s="1587"/>
      <c r="I18" s="1042"/>
      <c r="J18" s="22"/>
      <c r="K18" s="1584">
        <v>0</v>
      </c>
      <c r="L18" s="43">
        <v>0</v>
      </c>
      <c r="M18" s="1584">
        <v>0</v>
      </c>
      <c r="N18" s="1584">
        <v>0</v>
      </c>
      <c r="O18" s="1584">
        <v>0</v>
      </c>
      <c r="P18" s="1587"/>
      <c r="Q18" s="1048"/>
      <c r="R18" s="22"/>
      <c r="S18" s="1584">
        <v>0</v>
      </c>
      <c r="T18" s="43">
        <v>0</v>
      </c>
      <c r="U18" s="1584">
        <v>0</v>
      </c>
      <c r="V18" s="1584">
        <v>0</v>
      </c>
      <c r="W18" s="1584">
        <v>0</v>
      </c>
      <c r="X18" s="1587"/>
      <c r="Y18" s="1054"/>
      <c r="Z18" s="22"/>
      <c r="AA18" s="1584">
        <v>729899</v>
      </c>
      <c r="AB18" s="43">
        <v>8</v>
      </c>
      <c r="AC18" s="1584">
        <v>91237</v>
      </c>
      <c r="AD18" s="1584">
        <v>103950</v>
      </c>
      <c r="AE18" s="1584">
        <v>41459</v>
      </c>
      <c r="AF18" s="1587"/>
      <c r="AG18" s="1061"/>
      <c r="AH18" s="22"/>
      <c r="AI18" s="1584">
        <v>0</v>
      </c>
      <c r="AJ18" s="43">
        <v>0</v>
      </c>
      <c r="AK18" s="1584">
        <v>0</v>
      </c>
      <c r="AL18" s="1584">
        <v>0</v>
      </c>
      <c r="AM18" s="1584">
        <v>0</v>
      </c>
      <c r="AN18" s="1587"/>
      <c r="AO18" s="1067"/>
      <c r="AP18" s="9"/>
      <c r="AQ18" s="19"/>
      <c r="AR18" s="20"/>
      <c r="AS18" s="21"/>
    </row>
    <row r="19" spans="1:45" s="8" customFormat="1" ht="16">
      <c r="A19" s="7"/>
      <c r="B19" s="8" t="s">
        <v>86</v>
      </c>
      <c r="C19" s="1584">
        <f>C50*D50*E50*7.85</f>
        <v>350261.05283999996</v>
      </c>
      <c r="D19" s="43">
        <f>D50</f>
        <v>4</v>
      </c>
      <c r="E19" s="1584">
        <f t="shared" ref="E19" si="0">C19/D19</f>
        <v>87565.26320999999</v>
      </c>
      <c r="F19" s="1587"/>
      <c r="G19" s="1587"/>
      <c r="H19" s="1587"/>
      <c r="I19" s="1042"/>
      <c r="J19" s="22"/>
      <c r="K19" s="1584">
        <f>K50*L50*M50*7.85</f>
        <v>645390.22274999984</v>
      </c>
      <c r="L19" s="43">
        <f>L50</f>
        <v>10</v>
      </c>
      <c r="M19" s="1584">
        <f>K19/L19</f>
        <v>64539.022274999981</v>
      </c>
      <c r="N19" s="1587"/>
      <c r="O19" s="1587"/>
      <c r="P19" s="1587"/>
      <c r="Q19" s="1048"/>
      <c r="R19" s="22"/>
      <c r="S19" s="1584">
        <f>S50*T50*U50*7.85</f>
        <v>3108321.9216</v>
      </c>
      <c r="T19" s="43">
        <f>T50</f>
        <v>120</v>
      </c>
      <c r="U19" s="1584">
        <f t="shared" ref="U19" si="1">S19/T19</f>
        <v>25902.682680000002</v>
      </c>
      <c r="V19" s="1587"/>
      <c r="W19" s="1587"/>
      <c r="X19" s="1587"/>
      <c r="Y19" s="1054"/>
      <c r="Z19" s="22"/>
      <c r="AA19" s="1584">
        <f>AA50*AB50*AC50*7.85</f>
        <v>11065957.312779998</v>
      </c>
      <c r="AB19" s="43">
        <f>AB50</f>
        <v>283</v>
      </c>
      <c r="AC19" s="1584">
        <f>AA19/AB19</f>
        <v>39102.322659999998</v>
      </c>
      <c r="AD19" s="1587"/>
      <c r="AE19" s="1587"/>
      <c r="AF19" s="1587"/>
      <c r="AG19" s="1061"/>
      <c r="AH19" s="22"/>
      <c r="AI19" s="1584">
        <f>AI50*AJ50*AK50*7.85</f>
        <v>11335582.980359998</v>
      </c>
      <c r="AJ19" s="43">
        <f>AJ50</f>
        <v>293</v>
      </c>
      <c r="AK19" s="1584">
        <f>AI19/AJ19</f>
        <v>38687.996519999993</v>
      </c>
      <c r="AL19" s="1587"/>
      <c r="AM19" s="1587"/>
      <c r="AN19" s="1587"/>
      <c r="AO19" s="1067"/>
      <c r="AP19" s="9"/>
      <c r="AQ19" s="19"/>
      <c r="AR19" s="20"/>
      <c r="AS19" s="21"/>
    </row>
    <row r="20" spans="1:45" s="8" customFormat="1">
      <c r="A20" s="7"/>
      <c r="B20" s="23"/>
      <c r="C20" s="1585"/>
      <c r="D20" s="43"/>
      <c r="E20" s="1585"/>
      <c r="F20" s="1585"/>
      <c r="G20" s="1585"/>
      <c r="H20" s="1585"/>
      <c r="I20" s="1043"/>
      <c r="J20" s="24"/>
      <c r="K20" s="1585"/>
      <c r="L20" s="43"/>
      <c r="M20" s="1585"/>
      <c r="N20" s="1585"/>
      <c r="O20" s="1585"/>
      <c r="P20" s="1585"/>
      <c r="Q20" s="1049"/>
      <c r="R20" s="24"/>
      <c r="S20" s="1585"/>
      <c r="T20" s="43"/>
      <c r="U20" s="1585"/>
      <c r="V20" s="1585"/>
      <c r="W20" s="1585"/>
      <c r="X20" s="1585"/>
      <c r="Y20" s="1055"/>
      <c r="Z20" s="24"/>
      <c r="AA20" s="1585"/>
      <c r="AB20" s="43"/>
      <c r="AC20" s="1585"/>
      <c r="AD20" s="1585"/>
      <c r="AE20" s="1585"/>
      <c r="AF20" s="1585"/>
      <c r="AG20" s="1062"/>
      <c r="AH20" s="24"/>
      <c r="AI20" s="1585"/>
      <c r="AJ20" s="43"/>
      <c r="AK20" s="1585"/>
      <c r="AL20" s="1585"/>
      <c r="AM20" s="1585"/>
      <c r="AN20" s="1585"/>
      <c r="AO20" s="1068"/>
      <c r="AP20" s="9"/>
      <c r="AQ20" s="9"/>
      <c r="AR20" s="9"/>
      <c r="AS20" s="9"/>
    </row>
    <row r="21" spans="1:45" s="8" customFormat="1">
      <c r="A21" s="7"/>
      <c r="B21" s="25" t="s">
        <v>62</v>
      </c>
      <c r="C21" s="1586"/>
      <c r="D21" s="43"/>
      <c r="E21" s="1586"/>
      <c r="F21" s="1586"/>
      <c r="G21" s="1586"/>
      <c r="H21" s="1586"/>
      <c r="I21" s="1044"/>
      <c r="K21" s="1586"/>
      <c r="L21" s="43"/>
      <c r="M21" s="1586"/>
      <c r="N21" s="1586"/>
      <c r="O21" s="1586"/>
      <c r="P21" s="1586"/>
      <c r="Q21" s="1050"/>
      <c r="S21" s="1586"/>
      <c r="T21" s="43"/>
      <c r="U21" s="1586"/>
      <c r="V21" s="1586"/>
      <c r="W21" s="1586"/>
      <c r="X21" s="1586"/>
      <c r="Y21" s="1056"/>
      <c r="AA21" s="1586"/>
      <c r="AB21" s="43"/>
      <c r="AC21" s="1586"/>
      <c r="AD21" s="1586"/>
      <c r="AE21" s="1586"/>
      <c r="AF21" s="1586"/>
      <c r="AG21" s="1063"/>
      <c r="AI21" s="1586"/>
      <c r="AJ21" s="43"/>
      <c r="AK21" s="1586"/>
      <c r="AL21" s="1586"/>
      <c r="AM21" s="1586"/>
      <c r="AN21" s="1586"/>
      <c r="AO21" s="1069"/>
      <c r="AP21" s="9"/>
      <c r="AQ21" s="9"/>
      <c r="AR21" s="9"/>
      <c r="AS21" s="9"/>
    </row>
    <row r="22" spans="1:45" s="8" customFormat="1" ht="16">
      <c r="A22" s="7"/>
      <c r="B22" s="23" t="s">
        <v>87</v>
      </c>
      <c r="C22" s="1583">
        <v>794669.01</v>
      </c>
      <c r="D22" s="43">
        <v>3</v>
      </c>
      <c r="E22" s="1583">
        <v>264889.67</v>
      </c>
      <c r="F22" s="1583">
        <v>254058.91</v>
      </c>
      <c r="G22" s="1583">
        <v>142316.99</v>
      </c>
      <c r="H22" s="1583">
        <v>1572.55</v>
      </c>
      <c r="I22" s="1041">
        <v>0.51418399999999997</v>
      </c>
      <c r="J22" s="18"/>
      <c r="K22" s="1583">
        <v>155608288</v>
      </c>
      <c r="L22" s="43">
        <v>854</v>
      </c>
      <c r="M22" s="1583">
        <v>182211</v>
      </c>
      <c r="N22" s="1583">
        <v>159165</v>
      </c>
      <c r="O22" s="1583">
        <v>118281</v>
      </c>
      <c r="P22" s="1583">
        <v>757</v>
      </c>
      <c r="Q22" s="1047">
        <v>0.44237199999999999</v>
      </c>
      <c r="R22" s="18"/>
      <c r="S22" s="1583">
        <v>4956509</v>
      </c>
      <c r="T22" s="43">
        <v>33</v>
      </c>
      <c r="U22" s="1583">
        <v>150197</v>
      </c>
      <c r="V22" s="1583">
        <v>138812</v>
      </c>
      <c r="W22" s="1583">
        <v>79070</v>
      </c>
      <c r="X22" s="1583">
        <v>0</v>
      </c>
      <c r="Y22" s="1053">
        <v>0</v>
      </c>
      <c r="Z22" s="18"/>
      <c r="AA22" s="1583">
        <v>45102121</v>
      </c>
      <c r="AB22" s="43">
        <v>325</v>
      </c>
      <c r="AC22" s="1583">
        <v>138776</v>
      </c>
      <c r="AD22" s="1583">
        <v>118362</v>
      </c>
      <c r="AE22" s="1583">
        <v>110957</v>
      </c>
      <c r="AF22" s="1583">
        <v>599</v>
      </c>
      <c r="AG22" s="1060">
        <v>0.391679</v>
      </c>
      <c r="AH22" s="18"/>
      <c r="AI22" s="1583">
        <v>16716867</v>
      </c>
      <c r="AJ22" s="43">
        <v>144</v>
      </c>
      <c r="AK22" s="1583">
        <v>116089</v>
      </c>
      <c r="AL22" s="1583">
        <v>106851</v>
      </c>
      <c r="AM22" s="1583">
        <v>57470</v>
      </c>
      <c r="AN22" s="1583">
        <v>799</v>
      </c>
      <c r="AO22" s="1066">
        <v>0.47359000000000001</v>
      </c>
      <c r="AP22" s="9"/>
      <c r="AQ22" s="19"/>
      <c r="AR22" s="20"/>
      <c r="AS22" s="21"/>
    </row>
    <row r="23" spans="1:45" s="8" customFormat="1" ht="16">
      <c r="A23" s="7"/>
      <c r="B23" s="23" t="s">
        <v>88</v>
      </c>
      <c r="C23" s="1583">
        <v>412312.61</v>
      </c>
      <c r="D23" s="43">
        <v>1</v>
      </c>
      <c r="E23" s="1583">
        <v>412312.61</v>
      </c>
      <c r="F23" s="1583">
        <v>412312.61</v>
      </c>
      <c r="G23" s="1583">
        <v>0</v>
      </c>
      <c r="H23" s="1583">
        <v>2214.83</v>
      </c>
      <c r="I23" s="1041">
        <v>0.36453200000000002</v>
      </c>
      <c r="J23" s="18"/>
      <c r="K23" s="1583">
        <v>108572787</v>
      </c>
      <c r="L23" s="43">
        <v>604</v>
      </c>
      <c r="M23" s="1583">
        <v>179756</v>
      </c>
      <c r="N23" s="1583">
        <v>160198</v>
      </c>
      <c r="O23" s="1583">
        <v>118565</v>
      </c>
      <c r="P23" s="1583">
        <v>767</v>
      </c>
      <c r="Q23" s="1047">
        <v>0.45978200000000002</v>
      </c>
      <c r="R23" s="18"/>
      <c r="S23" s="1583">
        <v>5269196</v>
      </c>
      <c r="T23" s="43">
        <v>36</v>
      </c>
      <c r="U23" s="1583">
        <v>146367</v>
      </c>
      <c r="V23" s="1583">
        <v>134566</v>
      </c>
      <c r="W23" s="1583">
        <v>77479</v>
      </c>
      <c r="X23" s="1583">
        <v>0</v>
      </c>
      <c r="Y23" s="1053">
        <v>0</v>
      </c>
      <c r="Z23" s="18"/>
      <c r="AA23" s="1583">
        <v>39700729</v>
      </c>
      <c r="AB23" s="43">
        <v>278</v>
      </c>
      <c r="AC23" s="1583">
        <v>142808</v>
      </c>
      <c r="AD23" s="1583">
        <v>120900</v>
      </c>
      <c r="AE23" s="1583">
        <v>115911</v>
      </c>
      <c r="AF23" s="1583">
        <v>639</v>
      </c>
      <c r="AG23" s="1060">
        <v>0.402841</v>
      </c>
      <c r="AH23" s="18"/>
      <c r="AI23" s="1583">
        <v>14515430</v>
      </c>
      <c r="AJ23" s="43">
        <v>134</v>
      </c>
      <c r="AK23" s="1583">
        <v>108324</v>
      </c>
      <c r="AL23" s="1583">
        <v>100591</v>
      </c>
      <c r="AM23" s="1583">
        <v>52884</v>
      </c>
      <c r="AN23" s="1583">
        <v>734</v>
      </c>
      <c r="AO23" s="1066">
        <v>0.46756999999999999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268905.57</v>
      </c>
      <c r="D49" s="43">
        <v>16</v>
      </c>
      <c r="E49" s="29"/>
      <c r="F49" s="1045"/>
      <c r="G49" s="1045"/>
      <c r="H49" s="1045"/>
      <c r="I49" s="1045"/>
      <c r="K49" s="1583">
        <v>292709</v>
      </c>
      <c r="L49" s="43">
        <v>96</v>
      </c>
      <c r="M49" s="46"/>
      <c r="N49" s="1051"/>
      <c r="O49" s="1051"/>
      <c r="P49" s="1051"/>
      <c r="Q49" s="1051"/>
      <c r="S49" s="1583">
        <v>183640</v>
      </c>
      <c r="T49" s="43">
        <v>229</v>
      </c>
      <c r="U49" s="46"/>
      <c r="V49" s="1057"/>
      <c r="W49" s="1057"/>
      <c r="X49" s="1059"/>
      <c r="Y49" s="1057"/>
      <c r="AA49" s="1583">
        <v>49494</v>
      </c>
      <c r="AB49" s="43">
        <v>372</v>
      </c>
      <c r="AC49" s="46"/>
      <c r="AD49" s="1064"/>
      <c r="AE49" s="1064"/>
      <c r="AF49" s="1064"/>
      <c r="AG49" s="1064"/>
      <c r="AI49" s="1583">
        <v>219185</v>
      </c>
      <c r="AJ49" s="43">
        <v>1015</v>
      </c>
      <c r="AK49" s="29"/>
      <c r="AL49" s="1070"/>
      <c r="AM49" s="1070"/>
      <c r="AN49" s="1070"/>
      <c r="AO49" s="1070"/>
      <c r="AP49" s="9"/>
      <c r="AQ49" s="31"/>
      <c r="AR49" s="21"/>
      <c r="AS49" s="32"/>
    </row>
    <row r="50" spans="1:45" s="8" customFormat="1">
      <c r="A50" s="7"/>
      <c r="B50" s="8" t="s">
        <v>63</v>
      </c>
      <c r="C50" s="1583">
        <v>449790.75</v>
      </c>
      <c r="D50" s="43">
        <v>4</v>
      </c>
      <c r="E50" s="33">
        <v>2.4799999999999999E-2</v>
      </c>
      <c r="F50" s="1046">
        <v>2.4875000000000001E-2</v>
      </c>
      <c r="G50" s="1046">
        <v>4.1999999999999997E-3</v>
      </c>
      <c r="H50" s="1588">
        <v>443.79</v>
      </c>
      <c r="I50" s="1046">
        <v>0.14960200000000001</v>
      </c>
      <c r="K50" s="1583">
        <v>322413</v>
      </c>
      <c r="L50" s="43">
        <v>10</v>
      </c>
      <c r="M50" s="47">
        <v>2.5499999999999998E-2</v>
      </c>
      <c r="N50" s="1052">
        <v>2.4375000000000001E-2</v>
      </c>
      <c r="O50" s="1052">
        <v>4.1000000000000003E-3</v>
      </c>
      <c r="P50" s="1588">
        <v>516</v>
      </c>
      <c r="Q50" s="1052">
        <v>0.24</v>
      </c>
      <c r="S50" s="1583">
        <v>186424</v>
      </c>
      <c r="T50" s="43">
        <v>120</v>
      </c>
      <c r="U50" s="47">
        <v>1.77E-2</v>
      </c>
      <c r="V50" s="1058">
        <v>1.61E-2</v>
      </c>
      <c r="W50" s="1058">
        <v>7.9000000000000008E-3</v>
      </c>
      <c r="X50" s="1588">
        <v>277</v>
      </c>
      <c r="Y50" s="1058">
        <v>0.195135</v>
      </c>
      <c r="AA50" s="1583">
        <v>279842</v>
      </c>
      <c r="AB50" s="43">
        <v>283</v>
      </c>
      <c r="AC50" s="47">
        <v>1.78E-2</v>
      </c>
      <c r="AD50" s="1065">
        <v>1.7500000000000002E-2</v>
      </c>
      <c r="AE50" s="1065">
        <v>6.7000000000000002E-3</v>
      </c>
      <c r="AF50" s="1588">
        <v>261</v>
      </c>
      <c r="AG50" s="1065">
        <v>0.134855</v>
      </c>
      <c r="AI50" s="1583">
        <v>197928</v>
      </c>
      <c r="AJ50" s="43">
        <v>293</v>
      </c>
      <c r="AK50" s="33">
        <v>2.4899999999999999E-2</v>
      </c>
      <c r="AL50" s="1071">
        <v>2.23E-2</v>
      </c>
      <c r="AM50" s="1071">
        <v>1.0800000000000001E-2</v>
      </c>
      <c r="AN50" s="1588">
        <v>454</v>
      </c>
      <c r="AO50" s="1071">
        <v>0.20139000000000001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N14" activePane="bottomRight" state="frozenSplit"/>
      <selection pane="bottomRight" activeCell="T22" sqref="T22:T2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2322700</v>
      </c>
      <c r="D6" s="43">
        <v>21</v>
      </c>
      <c r="E6" s="1583">
        <v>110604.76</v>
      </c>
      <c r="F6" s="1583">
        <v>119900</v>
      </c>
      <c r="G6" s="1583">
        <v>50786.98</v>
      </c>
      <c r="H6" s="1583">
        <v>55.99</v>
      </c>
      <c r="I6" s="1072">
        <v>5.5808999999999997E-2</v>
      </c>
      <c r="J6" s="18"/>
      <c r="K6" s="1583">
        <v>36662627</v>
      </c>
      <c r="L6" s="43">
        <v>256</v>
      </c>
      <c r="M6" s="1583">
        <v>143213</v>
      </c>
      <c r="N6" s="1583">
        <v>127919</v>
      </c>
      <c r="O6" s="1583">
        <v>93827</v>
      </c>
      <c r="P6" s="1583">
        <v>1155</v>
      </c>
      <c r="Q6" s="1078">
        <v>0.42693199999999998</v>
      </c>
      <c r="R6" s="18"/>
      <c r="S6" s="1583">
        <v>4974770</v>
      </c>
      <c r="T6" s="43">
        <v>64</v>
      </c>
      <c r="U6" s="1583">
        <v>77731</v>
      </c>
      <c r="V6" s="1583">
        <v>56437</v>
      </c>
      <c r="W6" s="1583">
        <v>67907</v>
      </c>
      <c r="X6" s="1583">
        <v>639</v>
      </c>
      <c r="Y6" s="1086">
        <v>0.34114299999999997</v>
      </c>
      <c r="Z6" s="18"/>
      <c r="AA6" s="1583">
        <v>60070994</v>
      </c>
      <c r="AB6" s="43">
        <v>520</v>
      </c>
      <c r="AC6" s="1583">
        <v>115521</v>
      </c>
      <c r="AD6" s="1583">
        <v>94278</v>
      </c>
      <c r="AE6" s="1583">
        <v>94562</v>
      </c>
      <c r="AF6" s="1583">
        <v>1155</v>
      </c>
      <c r="AG6" s="1093">
        <v>0.44951799999999997</v>
      </c>
      <c r="AH6" s="18"/>
      <c r="AI6" s="1583">
        <v>9835957</v>
      </c>
      <c r="AJ6" s="43">
        <v>106</v>
      </c>
      <c r="AK6" s="1583">
        <v>92792</v>
      </c>
      <c r="AL6" s="1583">
        <v>86775</v>
      </c>
      <c r="AM6" s="1583">
        <v>64434</v>
      </c>
      <c r="AN6" s="1583">
        <v>1285</v>
      </c>
      <c r="AO6" s="1099">
        <v>0.43274000000000001</v>
      </c>
      <c r="AP6" s="9"/>
      <c r="AQ6" s="19"/>
      <c r="AR6" s="20"/>
      <c r="AS6" s="21"/>
    </row>
    <row r="7" spans="1:45" s="8" customFormat="1" ht="16">
      <c r="A7" s="7"/>
      <c r="B7" s="8" t="s">
        <v>74</v>
      </c>
      <c r="C7" s="1583">
        <v>0</v>
      </c>
      <c r="D7" s="43">
        <v>0</v>
      </c>
      <c r="E7" s="1583">
        <v>0</v>
      </c>
      <c r="F7" s="1583">
        <v>0</v>
      </c>
      <c r="G7" s="1583">
        <v>0</v>
      </c>
      <c r="H7" s="1583">
        <v>0</v>
      </c>
      <c r="I7" s="1072">
        <v>0</v>
      </c>
      <c r="J7" s="18"/>
      <c r="K7" s="1583">
        <v>8547097</v>
      </c>
      <c r="L7" s="43">
        <v>112</v>
      </c>
      <c r="M7" s="1583">
        <v>76313</v>
      </c>
      <c r="N7" s="1583">
        <v>69293</v>
      </c>
      <c r="O7" s="1583">
        <v>52287</v>
      </c>
      <c r="P7" s="1583">
        <v>0</v>
      </c>
      <c r="Q7" s="1078">
        <v>0</v>
      </c>
      <c r="R7" s="18"/>
      <c r="S7" s="1583">
        <v>14572303</v>
      </c>
      <c r="T7" s="43">
        <v>178</v>
      </c>
      <c r="U7" s="1583">
        <v>81867</v>
      </c>
      <c r="V7" s="1583">
        <v>52966</v>
      </c>
      <c r="W7" s="1583">
        <v>105026</v>
      </c>
      <c r="X7" s="1583">
        <v>0</v>
      </c>
      <c r="Y7" s="1086">
        <v>0</v>
      </c>
      <c r="Z7" s="18"/>
      <c r="AA7" s="1583">
        <v>17056815</v>
      </c>
      <c r="AB7" s="43">
        <v>259</v>
      </c>
      <c r="AC7" s="1583">
        <v>65856</v>
      </c>
      <c r="AD7" s="1583">
        <v>54500</v>
      </c>
      <c r="AE7" s="1583">
        <v>54850</v>
      </c>
      <c r="AF7" s="1583">
        <v>0</v>
      </c>
      <c r="AG7" s="1093">
        <v>0</v>
      </c>
      <c r="AH7" s="18"/>
      <c r="AI7" s="1583">
        <v>1225347</v>
      </c>
      <c r="AJ7" s="43">
        <v>35</v>
      </c>
      <c r="AK7" s="1583">
        <v>35010</v>
      </c>
      <c r="AL7" s="1583">
        <v>28520</v>
      </c>
      <c r="AM7" s="1583">
        <v>24535</v>
      </c>
      <c r="AN7" s="1583">
        <v>0</v>
      </c>
      <c r="AO7" s="1099">
        <v>0</v>
      </c>
      <c r="AP7" s="9"/>
      <c r="AQ7" s="19"/>
      <c r="AR7" s="20"/>
      <c r="AS7" s="21"/>
    </row>
    <row r="8" spans="1:45" s="8" customFormat="1" ht="16">
      <c r="A8" s="7"/>
      <c r="B8" s="8" t="s">
        <v>75</v>
      </c>
      <c r="C8" s="1583">
        <v>27100</v>
      </c>
      <c r="D8" s="43">
        <v>2</v>
      </c>
      <c r="E8" s="1583">
        <v>13550</v>
      </c>
      <c r="F8" s="1583">
        <v>13550</v>
      </c>
      <c r="G8" s="1583">
        <v>10253.049999999999</v>
      </c>
      <c r="H8" s="1583">
        <v>209.2</v>
      </c>
      <c r="I8" s="1072">
        <v>0.65256599999999998</v>
      </c>
      <c r="J8" s="18"/>
      <c r="K8" s="1583">
        <v>7306656</v>
      </c>
      <c r="L8" s="43">
        <v>75</v>
      </c>
      <c r="M8" s="1583">
        <v>97422</v>
      </c>
      <c r="N8" s="1583">
        <v>89849</v>
      </c>
      <c r="O8" s="1583">
        <v>66915</v>
      </c>
      <c r="P8" s="1583">
        <v>311</v>
      </c>
      <c r="Q8" s="1078">
        <v>0.75907999999999998</v>
      </c>
      <c r="R8" s="18"/>
      <c r="S8" s="1583">
        <v>6606722</v>
      </c>
      <c r="T8" s="43">
        <v>154</v>
      </c>
      <c r="U8" s="1583">
        <v>42901</v>
      </c>
      <c r="V8" s="1583">
        <v>34499</v>
      </c>
      <c r="W8" s="1583">
        <v>36556</v>
      </c>
      <c r="X8" s="1583">
        <v>92</v>
      </c>
      <c r="Y8" s="1086">
        <v>0.41418700000000003</v>
      </c>
      <c r="Z8" s="18"/>
      <c r="AA8" s="1583">
        <v>175042</v>
      </c>
      <c r="AB8" s="43">
        <v>13</v>
      </c>
      <c r="AC8" s="1583">
        <v>13465</v>
      </c>
      <c r="AD8" s="1583">
        <v>6734</v>
      </c>
      <c r="AE8" s="1583">
        <v>13178</v>
      </c>
      <c r="AF8" s="1583">
        <v>135</v>
      </c>
      <c r="AG8" s="1093">
        <v>0.27265800000000001</v>
      </c>
      <c r="AH8" s="18"/>
      <c r="AI8" s="1583">
        <v>251205</v>
      </c>
      <c r="AJ8" s="43">
        <v>8</v>
      </c>
      <c r="AK8" s="1583">
        <v>31401</v>
      </c>
      <c r="AL8" s="1583">
        <v>14986</v>
      </c>
      <c r="AM8" s="1583">
        <v>38294</v>
      </c>
      <c r="AN8" s="1583">
        <v>513</v>
      </c>
      <c r="AO8" s="1099">
        <v>0.52224999999999999</v>
      </c>
      <c r="AP8" s="9"/>
      <c r="AQ8" s="19"/>
      <c r="AR8" s="20"/>
      <c r="AS8" s="21"/>
    </row>
    <row r="9" spans="1:45" s="8" customFormat="1" ht="16">
      <c r="A9" s="7"/>
      <c r="B9" s="8" t="s">
        <v>76</v>
      </c>
      <c r="C9" s="1583">
        <v>5157008.6399999997</v>
      </c>
      <c r="D9" s="43">
        <v>70</v>
      </c>
      <c r="E9" s="1583">
        <v>73671.55</v>
      </c>
      <c r="F9" s="1583">
        <v>63937.919999999998</v>
      </c>
      <c r="G9" s="1583">
        <v>48614.92</v>
      </c>
      <c r="H9" s="1587"/>
      <c r="I9" s="1073"/>
      <c r="J9" s="18"/>
      <c r="K9" s="1583">
        <v>198733745</v>
      </c>
      <c r="L9" s="43">
        <v>2764</v>
      </c>
      <c r="M9" s="1583">
        <v>71901</v>
      </c>
      <c r="N9" s="1583">
        <v>64574</v>
      </c>
      <c r="O9" s="1583">
        <v>43727</v>
      </c>
      <c r="P9" s="1587"/>
      <c r="Q9" s="1079"/>
      <c r="R9" s="18"/>
      <c r="S9" s="1583">
        <v>8670369</v>
      </c>
      <c r="T9" s="43">
        <v>99</v>
      </c>
      <c r="U9" s="1583">
        <v>87579</v>
      </c>
      <c r="V9" s="1583">
        <v>82624</v>
      </c>
      <c r="W9" s="1583">
        <v>55709</v>
      </c>
      <c r="X9" s="1587"/>
      <c r="Y9" s="1087"/>
      <c r="Z9" s="18"/>
      <c r="AA9" s="1583">
        <v>0</v>
      </c>
      <c r="AB9" s="43">
        <v>0</v>
      </c>
      <c r="AC9" s="1583">
        <v>0</v>
      </c>
      <c r="AD9" s="1583">
        <v>0</v>
      </c>
      <c r="AE9" s="1583">
        <v>0</v>
      </c>
      <c r="AF9" s="1587"/>
      <c r="AG9" s="1094"/>
      <c r="AH9" s="18"/>
      <c r="AI9" s="1583">
        <v>0</v>
      </c>
      <c r="AJ9" s="43">
        <v>0</v>
      </c>
      <c r="AK9" s="1583">
        <v>0</v>
      </c>
      <c r="AL9" s="1583">
        <v>0</v>
      </c>
      <c r="AM9" s="1583">
        <v>0</v>
      </c>
      <c r="AN9" s="1587"/>
      <c r="AO9" s="1100"/>
      <c r="AP9" s="9"/>
      <c r="AQ9" s="19"/>
      <c r="AR9" s="20"/>
      <c r="AS9" s="21"/>
    </row>
    <row r="10" spans="1:45" s="8" customFormat="1" ht="16">
      <c r="A10" s="7"/>
      <c r="B10" s="8" t="s">
        <v>77</v>
      </c>
      <c r="C10" s="1583">
        <v>7280141.4000000004</v>
      </c>
      <c r="D10" s="43">
        <v>41</v>
      </c>
      <c r="E10" s="1583">
        <v>177564.42</v>
      </c>
      <c r="F10" s="1583">
        <v>134280.56</v>
      </c>
      <c r="G10" s="1583">
        <v>156311.44</v>
      </c>
      <c r="H10" s="1587"/>
      <c r="I10" s="1073"/>
      <c r="J10" s="18"/>
      <c r="K10" s="1583">
        <v>78349511</v>
      </c>
      <c r="L10" s="43">
        <v>631</v>
      </c>
      <c r="M10" s="1583">
        <v>124167</v>
      </c>
      <c r="N10" s="1583">
        <v>103975</v>
      </c>
      <c r="O10" s="1583">
        <v>92668</v>
      </c>
      <c r="P10" s="1587"/>
      <c r="Q10" s="1079"/>
      <c r="R10" s="18"/>
      <c r="S10" s="1583">
        <v>5996415</v>
      </c>
      <c r="T10" s="43">
        <v>50</v>
      </c>
      <c r="U10" s="1583">
        <v>119928</v>
      </c>
      <c r="V10" s="1583">
        <v>97464</v>
      </c>
      <c r="W10" s="1583">
        <v>89910</v>
      </c>
      <c r="X10" s="1587"/>
      <c r="Y10" s="1087"/>
      <c r="Z10" s="18"/>
      <c r="AA10" s="1583">
        <v>91097956</v>
      </c>
      <c r="AB10" s="43">
        <v>605</v>
      </c>
      <c r="AC10" s="1583">
        <v>150575</v>
      </c>
      <c r="AD10" s="1583">
        <v>125303</v>
      </c>
      <c r="AE10" s="1583">
        <v>122725</v>
      </c>
      <c r="AF10" s="1587"/>
      <c r="AG10" s="1094"/>
      <c r="AH10" s="18"/>
      <c r="AI10" s="1583">
        <v>14589078</v>
      </c>
      <c r="AJ10" s="43">
        <v>112</v>
      </c>
      <c r="AK10" s="1583">
        <v>130260</v>
      </c>
      <c r="AL10" s="1583">
        <v>96245</v>
      </c>
      <c r="AM10" s="1583">
        <v>115415</v>
      </c>
      <c r="AN10" s="1587"/>
      <c r="AO10" s="1100"/>
      <c r="AP10" s="9"/>
      <c r="AQ10" s="19"/>
      <c r="AR10" s="20"/>
      <c r="AS10" s="21"/>
    </row>
    <row r="11" spans="1:45" s="8" customFormat="1" ht="16">
      <c r="A11" s="7"/>
      <c r="B11" s="8" t="s">
        <v>78</v>
      </c>
      <c r="C11" s="1583">
        <v>0</v>
      </c>
      <c r="D11" s="43">
        <v>0</v>
      </c>
      <c r="E11" s="1583">
        <v>0</v>
      </c>
      <c r="F11" s="1583">
        <v>0</v>
      </c>
      <c r="G11" s="1583">
        <v>0</v>
      </c>
      <c r="H11" s="1587"/>
      <c r="I11" s="1073"/>
      <c r="J11" s="18"/>
      <c r="K11" s="1583">
        <v>0</v>
      </c>
      <c r="L11" s="43">
        <v>0</v>
      </c>
      <c r="M11" s="1583">
        <v>0</v>
      </c>
      <c r="N11" s="1583">
        <v>0</v>
      </c>
      <c r="O11" s="1583">
        <v>0</v>
      </c>
      <c r="P11" s="1587"/>
      <c r="Q11" s="1079"/>
      <c r="R11" s="18"/>
      <c r="S11" s="1583">
        <v>0</v>
      </c>
      <c r="T11" s="43">
        <v>0</v>
      </c>
      <c r="U11" s="1583">
        <v>0</v>
      </c>
      <c r="V11" s="1583">
        <v>0</v>
      </c>
      <c r="W11" s="1583">
        <v>0</v>
      </c>
      <c r="X11" s="1587"/>
      <c r="Y11" s="1087"/>
      <c r="Z11" s="18"/>
      <c r="AA11" s="1583">
        <v>0</v>
      </c>
      <c r="AB11" s="43">
        <v>0</v>
      </c>
      <c r="AC11" s="1583">
        <v>0</v>
      </c>
      <c r="AD11" s="1583">
        <v>0</v>
      </c>
      <c r="AE11" s="1583">
        <v>0</v>
      </c>
      <c r="AF11" s="1587"/>
      <c r="AG11" s="1094"/>
      <c r="AH11" s="18"/>
      <c r="AI11" s="1583">
        <v>602264</v>
      </c>
      <c r="AJ11" s="43">
        <v>5</v>
      </c>
      <c r="AK11" s="1583">
        <v>120453</v>
      </c>
      <c r="AL11" s="1583">
        <v>67995</v>
      </c>
      <c r="AM11" s="1583">
        <v>124158</v>
      </c>
      <c r="AN11" s="1587"/>
      <c r="AO11" s="1100"/>
      <c r="AP11" s="9"/>
      <c r="AQ11" s="19"/>
      <c r="AR11" s="20"/>
      <c r="AS11" s="21"/>
    </row>
    <row r="12" spans="1:45" s="8" customFormat="1" ht="16">
      <c r="A12" s="7"/>
      <c r="B12" s="8" t="s">
        <v>79</v>
      </c>
      <c r="C12" s="1583">
        <v>0</v>
      </c>
      <c r="D12" s="43">
        <v>0</v>
      </c>
      <c r="E12" s="1583">
        <v>0</v>
      </c>
      <c r="F12" s="1583">
        <v>0</v>
      </c>
      <c r="G12" s="1583">
        <v>0</v>
      </c>
      <c r="H12" s="1587"/>
      <c r="I12" s="1073"/>
      <c r="J12" s="18"/>
      <c r="K12" s="1583">
        <v>817089</v>
      </c>
      <c r="L12" s="43">
        <v>96</v>
      </c>
      <c r="M12" s="1583">
        <v>8511</v>
      </c>
      <c r="N12" s="1583">
        <v>4195</v>
      </c>
      <c r="O12" s="1583">
        <v>8061</v>
      </c>
      <c r="P12" s="1587"/>
      <c r="Q12" s="1079"/>
      <c r="R12" s="18"/>
      <c r="S12" s="1583">
        <v>0</v>
      </c>
      <c r="T12" s="43">
        <v>0</v>
      </c>
      <c r="U12" s="1583">
        <v>0</v>
      </c>
      <c r="V12" s="1583">
        <v>0</v>
      </c>
      <c r="W12" s="1583">
        <v>0</v>
      </c>
      <c r="X12" s="1587"/>
      <c r="Y12" s="1087"/>
      <c r="Z12" s="18"/>
      <c r="AA12" s="1583">
        <v>5962023</v>
      </c>
      <c r="AB12" s="43">
        <v>272</v>
      </c>
      <c r="AC12" s="1583">
        <v>21919</v>
      </c>
      <c r="AD12" s="1583">
        <v>18500</v>
      </c>
      <c r="AE12" s="1583">
        <v>10129</v>
      </c>
      <c r="AF12" s="1587"/>
      <c r="AG12" s="1094"/>
      <c r="AH12" s="18"/>
      <c r="AI12" s="1583">
        <v>86500</v>
      </c>
      <c r="AJ12" s="43">
        <v>26</v>
      </c>
      <c r="AK12" s="1583">
        <v>3327</v>
      </c>
      <c r="AL12" s="1583">
        <v>3000</v>
      </c>
      <c r="AM12" s="1583">
        <v>1140</v>
      </c>
      <c r="AN12" s="1587"/>
      <c r="AO12" s="1100"/>
      <c r="AP12" s="9"/>
      <c r="AQ12" s="19"/>
      <c r="AR12" s="20"/>
      <c r="AS12" s="21"/>
    </row>
    <row r="13" spans="1:45" s="8" customFormat="1" ht="16">
      <c r="A13" s="7"/>
      <c r="B13" s="8" t="s">
        <v>80</v>
      </c>
      <c r="C13" s="1583">
        <v>0</v>
      </c>
      <c r="D13" s="43">
        <v>0</v>
      </c>
      <c r="E13" s="1583">
        <v>0</v>
      </c>
      <c r="F13" s="1583">
        <v>0</v>
      </c>
      <c r="G13" s="1583">
        <v>0</v>
      </c>
      <c r="H13" s="1587"/>
      <c r="I13" s="1073"/>
      <c r="J13" s="18"/>
      <c r="K13" s="1583">
        <v>0</v>
      </c>
      <c r="L13" s="43">
        <v>0</v>
      </c>
      <c r="M13" s="1583">
        <v>0</v>
      </c>
      <c r="N13" s="1583">
        <v>0</v>
      </c>
      <c r="O13" s="1583">
        <v>0</v>
      </c>
      <c r="P13" s="1587"/>
      <c r="Q13" s="1079"/>
      <c r="R13" s="18"/>
      <c r="S13" s="1583">
        <v>13000</v>
      </c>
      <c r="T13" s="43">
        <v>1</v>
      </c>
      <c r="U13" s="1583">
        <v>13000</v>
      </c>
      <c r="V13" s="1583">
        <v>13000</v>
      </c>
      <c r="W13" s="1583">
        <v>0</v>
      </c>
      <c r="X13" s="1587"/>
      <c r="Y13" s="1087"/>
      <c r="Z13" s="18"/>
      <c r="AA13" s="1583">
        <v>304379</v>
      </c>
      <c r="AB13" s="43">
        <v>37</v>
      </c>
      <c r="AC13" s="1583">
        <v>8227</v>
      </c>
      <c r="AD13" s="1583">
        <v>6000</v>
      </c>
      <c r="AE13" s="1583">
        <v>5674</v>
      </c>
      <c r="AF13" s="1587"/>
      <c r="AG13" s="1094"/>
      <c r="AH13" s="18"/>
      <c r="AI13" s="1583">
        <v>122222</v>
      </c>
      <c r="AJ13" s="43">
        <v>7</v>
      </c>
      <c r="AK13" s="1583">
        <v>17460</v>
      </c>
      <c r="AL13" s="1583">
        <v>16752</v>
      </c>
      <c r="AM13" s="1583">
        <v>12898</v>
      </c>
      <c r="AN13" s="1587"/>
      <c r="AO13" s="1100"/>
      <c r="AP13" s="9"/>
      <c r="AQ13" s="19"/>
      <c r="AR13" s="20"/>
      <c r="AS13" s="21"/>
    </row>
    <row r="14" spans="1:45" s="8" customFormat="1" ht="16">
      <c r="A14" s="7"/>
      <c r="B14" s="8" t="s">
        <v>81</v>
      </c>
      <c r="C14" s="1583">
        <v>0</v>
      </c>
      <c r="D14" s="43">
        <v>0</v>
      </c>
      <c r="E14" s="1583">
        <v>0</v>
      </c>
      <c r="F14" s="1583">
        <v>0</v>
      </c>
      <c r="G14" s="1583">
        <v>0</v>
      </c>
      <c r="H14" s="1583">
        <v>0</v>
      </c>
      <c r="I14" s="1072">
        <v>0</v>
      </c>
      <c r="J14" s="18"/>
      <c r="K14" s="1583">
        <v>0</v>
      </c>
      <c r="L14" s="43">
        <v>0</v>
      </c>
      <c r="M14" s="1583">
        <v>0</v>
      </c>
      <c r="N14" s="1583">
        <v>0</v>
      </c>
      <c r="O14" s="1583">
        <v>0</v>
      </c>
      <c r="P14" s="1583">
        <v>0</v>
      </c>
      <c r="Q14" s="1078">
        <v>0</v>
      </c>
      <c r="R14" s="18"/>
      <c r="S14" s="1583">
        <v>0</v>
      </c>
      <c r="T14" s="43">
        <v>0</v>
      </c>
      <c r="U14" s="1583">
        <v>0</v>
      </c>
      <c r="V14" s="1583">
        <v>0</v>
      </c>
      <c r="W14" s="1583">
        <v>0</v>
      </c>
      <c r="X14" s="1583">
        <v>0</v>
      </c>
      <c r="Y14" s="1086">
        <v>0</v>
      </c>
      <c r="Z14" s="18"/>
      <c r="AA14" s="1583">
        <v>0</v>
      </c>
      <c r="AB14" s="43">
        <v>0</v>
      </c>
      <c r="AC14" s="1583">
        <v>0</v>
      </c>
      <c r="AD14" s="1583">
        <v>0</v>
      </c>
      <c r="AE14" s="1583">
        <v>0</v>
      </c>
      <c r="AF14" s="1583">
        <v>0</v>
      </c>
      <c r="AG14" s="1093">
        <v>0</v>
      </c>
      <c r="AH14" s="18"/>
      <c r="AI14" s="1583">
        <v>0</v>
      </c>
      <c r="AJ14" s="43">
        <v>0</v>
      </c>
      <c r="AK14" s="1583">
        <v>0</v>
      </c>
      <c r="AL14" s="1583">
        <v>0</v>
      </c>
      <c r="AM14" s="1583">
        <v>0</v>
      </c>
      <c r="AN14" s="1583">
        <v>0</v>
      </c>
      <c r="AO14" s="1099">
        <v>0</v>
      </c>
      <c r="AP14" s="9"/>
      <c r="AQ14" s="19"/>
      <c r="AR14" s="20"/>
      <c r="AS14" s="21"/>
    </row>
    <row r="15" spans="1:45" s="8" customFormat="1" ht="16">
      <c r="A15" s="7"/>
      <c r="B15" s="8" t="s">
        <v>82</v>
      </c>
      <c r="C15" s="1583">
        <v>0</v>
      </c>
      <c r="D15" s="43">
        <v>0</v>
      </c>
      <c r="E15" s="1583">
        <v>0</v>
      </c>
      <c r="F15" s="1583">
        <v>0</v>
      </c>
      <c r="G15" s="1583">
        <v>0</v>
      </c>
      <c r="H15" s="1587"/>
      <c r="I15" s="1073"/>
      <c r="J15" s="18"/>
      <c r="K15" s="1583">
        <v>10189305</v>
      </c>
      <c r="L15" s="43">
        <v>107</v>
      </c>
      <c r="M15" s="1583">
        <v>95227</v>
      </c>
      <c r="N15" s="1583">
        <v>80300</v>
      </c>
      <c r="O15" s="1583">
        <v>63195</v>
      </c>
      <c r="P15" s="1587"/>
      <c r="Q15" s="1079"/>
      <c r="R15" s="18"/>
      <c r="S15" s="1583">
        <v>0</v>
      </c>
      <c r="T15" s="43">
        <v>0</v>
      </c>
      <c r="U15" s="1583">
        <v>0</v>
      </c>
      <c r="V15" s="1583">
        <v>0</v>
      </c>
      <c r="W15" s="1583">
        <v>0</v>
      </c>
      <c r="X15" s="1587"/>
      <c r="Y15" s="1087"/>
      <c r="Z15" s="18"/>
      <c r="AA15" s="1583">
        <v>0</v>
      </c>
      <c r="AB15" s="43">
        <v>0</v>
      </c>
      <c r="AC15" s="1583">
        <v>0</v>
      </c>
      <c r="AD15" s="1583">
        <v>0</v>
      </c>
      <c r="AE15" s="1583">
        <v>0</v>
      </c>
      <c r="AF15" s="1587"/>
      <c r="AG15" s="1094"/>
      <c r="AH15" s="18"/>
      <c r="AI15" s="1583">
        <v>0</v>
      </c>
      <c r="AJ15" s="43">
        <v>0</v>
      </c>
      <c r="AK15" s="1583">
        <v>0</v>
      </c>
      <c r="AL15" s="1583">
        <v>0</v>
      </c>
      <c r="AM15" s="1583">
        <v>0</v>
      </c>
      <c r="AN15" s="1587"/>
      <c r="AO15" s="1100"/>
      <c r="AP15" s="9"/>
      <c r="AQ15" s="19"/>
      <c r="AR15" s="20"/>
      <c r="AS15" s="21"/>
    </row>
    <row r="16" spans="1:45" s="8" customFormat="1" ht="16">
      <c r="A16" s="7"/>
      <c r="B16" s="8" t="s">
        <v>83</v>
      </c>
      <c r="C16" s="1583">
        <v>0</v>
      </c>
      <c r="D16" s="43">
        <v>0</v>
      </c>
      <c r="E16" s="1583">
        <v>0</v>
      </c>
      <c r="F16" s="1583">
        <v>0</v>
      </c>
      <c r="G16" s="1583">
        <v>0</v>
      </c>
      <c r="H16" s="1587"/>
      <c r="I16" s="1073"/>
      <c r="J16" s="18"/>
      <c r="K16" s="1583">
        <v>0</v>
      </c>
      <c r="L16" s="43">
        <v>0</v>
      </c>
      <c r="M16" s="1583">
        <v>0</v>
      </c>
      <c r="N16" s="1583">
        <v>0</v>
      </c>
      <c r="O16" s="1583">
        <v>0</v>
      </c>
      <c r="P16" s="1587"/>
      <c r="Q16" s="1079"/>
      <c r="R16" s="18"/>
      <c r="S16" s="1583">
        <v>0</v>
      </c>
      <c r="T16" s="43">
        <v>0</v>
      </c>
      <c r="U16" s="1583">
        <v>0</v>
      </c>
      <c r="V16" s="1583">
        <v>0</v>
      </c>
      <c r="W16" s="1583">
        <v>0</v>
      </c>
      <c r="X16" s="1587"/>
      <c r="Y16" s="1087"/>
      <c r="Z16" s="18"/>
      <c r="AA16" s="1583">
        <v>0</v>
      </c>
      <c r="AB16" s="43">
        <v>0</v>
      </c>
      <c r="AC16" s="1583">
        <v>0</v>
      </c>
      <c r="AD16" s="1583">
        <v>0</v>
      </c>
      <c r="AE16" s="1583">
        <v>0</v>
      </c>
      <c r="AF16" s="1587"/>
      <c r="AG16" s="1094"/>
      <c r="AH16" s="18"/>
      <c r="AI16" s="1583">
        <v>0</v>
      </c>
      <c r="AJ16" s="43">
        <v>0</v>
      </c>
      <c r="AK16" s="1583">
        <v>0</v>
      </c>
      <c r="AL16" s="1583">
        <v>0</v>
      </c>
      <c r="AM16" s="1583">
        <v>0</v>
      </c>
      <c r="AN16" s="1587"/>
      <c r="AO16" s="1100"/>
      <c r="AP16" s="9"/>
      <c r="AQ16" s="19"/>
      <c r="AR16" s="20"/>
      <c r="AS16" s="21"/>
    </row>
    <row r="17" spans="1:45" s="8" customFormat="1" ht="16">
      <c r="A17" s="7"/>
      <c r="B17" s="8" t="s">
        <v>84</v>
      </c>
      <c r="C17" s="1583">
        <v>0</v>
      </c>
      <c r="D17" s="43">
        <v>0</v>
      </c>
      <c r="E17" s="1583">
        <v>0</v>
      </c>
      <c r="F17" s="1583">
        <v>0</v>
      </c>
      <c r="G17" s="1583">
        <v>0</v>
      </c>
      <c r="H17" s="1587"/>
      <c r="I17" s="1073"/>
      <c r="J17" s="18"/>
      <c r="K17" s="1583">
        <v>0</v>
      </c>
      <c r="L17" s="43">
        <v>0</v>
      </c>
      <c r="M17" s="1583">
        <v>0</v>
      </c>
      <c r="N17" s="1583">
        <v>0</v>
      </c>
      <c r="O17" s="1583">
        <v>0</v>
      </c>
      <c r="P17" s="1587"/>
      <c r="Q17" s="1079"/>
      <c r="R17" s="18"/>
      <c r="S17" s="1583">
        <v>0</v>
      </c>
      <c r="T17" s="43">
        <v>0</v>
      </c>
      <c r="U17" s="1583">
        <v>0</v>
      </c>
      <c r="V17" s="1583">
        <v>0</v>
      </c>
      <c r="W17" s="1583">
        <v>0</v>
      </c>
      <c r="X17" s="1587"/>
      <c r="Y17" s="1087"/>
      <c r="Z17" s="18"/>
      <c r="AA17" s="1583">
        <v>0</v>
      </c>
      <c r="AB17" s="43">
        <v>0</v>
      </c>
      <c r="AC17" s="1583">
        <v>0</v>
      </c>
      <c r="AD17" s="1583">
        <v>0</v>
      </c>
      <c r="AE17" s="1583">
        <v>0</v>
      </c>
      <c r="AF17" s="1587"/>
      <c r="AG17" s="1094"/>
      <c r="AH17" s="18"/>
      <c r="AI17" s="1583">
        <v>0</v>
      </c>
      <c r="AJ17" s="43">
        <v>0</v>
      </c>
      <c r="AK17" s="1583">
        <v>0</v>
      </c>
      <c r="AL17" s="1583">
        <v>0</v>
      </c>
      <c r="AM17" s="1583">
        <v>0</v>
      </c>
      <c r="AN17" s="1587"/>
      <c r="AO17" s="1100"/>
      <c r="AP17" s="9"/>
      <c r="AQ17" s="19"/>
      <c r="AR17" s="20"/>
      <c r="AS17" s="21"/>
    </row>
    <row r="18" spans="1:45" s="8" customFormat="1" ht="16">
      <c r="A18" s="7"/>
      <c r="B18" s="8" t="s">
        <v>85</v>
      </c>
      <c r="C18" s="1584">
        <v>0</v>
      </c>
      <c r="D18" s="43">
        <v>0</v>
      </c>
      <c r="E18" s="1584">
        <v>0</v>
      </c>
      <c r="F18" s="1584">
        <v>0</v>
      </c>
      <c r="G18" s="1584">
        <v>0</v>
      </c>
      <c r="H18" s="1587"/>
      <c r="I18" s="1073"/>
      <c r="J18" s="22"/>
      <c r="K18" s="1584">
        <v>0</v>
      </c>
      <c r="L18" s="43">
        <v>0</v>
      </c>
      <c r="M18" s="1584">
        <v>0</v>
      </c>
      <c r="N18" s="1584">
        <v>0</v>
      </c>
      <c r="O18" s="1584">
        <v>0</v>
      </c>
      <c r="P18" s="1587"/>
      <c r="Q18" s="1079"/>
      <c r="R18" s="22"/>
      <c r="S18" s="1584">
        <v>0</v>
      </c>
      <c r="T18" s="43">
        <v>0</v>
      </c>
      <c r="U18" s="1584">
        <v>0</v>
      </c>
      <c r="V18" s="1584">
        <v>0</v>
      </c>
      <c r="W18" s="1584">
        <v>0</v>
      </c>
      <c r="X18" s="1587"/>
      <c r="Y18" s="1087"/>
      <c r="Z18" s="22"/>
      <c r="AA18" s="1584">
        <v>160000</v>
      </c>
      <c r="AB18" s="43">
        <v>1</v>
      </c>
      <c r="AC18" s="1584">
        <v>160000</v>
      </c>
      <c r="AD18" s="1584">
        <v>160000</v>
      </c>
      <c r="AE18" s="1584">
        <v>0</v>
      </c>
      <c r="AF18" s="1587"/>
      <c r="AG18" s="1094"/>
      <c r="AH18" s="22"/>
      <c r="AI18" s="1584">
        <v>160417</v>
      </c>
      <c r="AJ18" s="43">
        <v>2</v>
      </c>
      <c r="AK18" s="1584">
        <v>80209</v>
      </c>
      <c r="AL18" s="1584">
        <v>80209</v>
      </c>
      <c r="AM18" s="1584">
        <v>85242</v>
      </c>
      <c r="AN18" s="1587"/>
      <c r="AO18" s="1100"/>
      <c r="AP18" s="9"/>
      <c r="AQ18" s="19"/>
      <c r="AR18" s="20"/>
      <c r="AS18" s="21"/>
    </row>
    <row r="19" spans="1:45" s="8" customFormat="1" ht="16">
      <c r="A19" s="7"/>
      <c r="B19" s="8" t="s">
        <v>86</v>
      </c>
      <c r="C19" s="1584">
        <f>C50*D50*E50*7.85</f>
        <v>1232942.68663765</v>
      </c>
      <c r="D19" s="43">
        <f>D50</f>
        <v>17</v>
      </c>
      <c r="E19" s="1584">
        <f t="shared" ref="E19" si="0">C19/D19</f>
        <v>72526.040390449998</v>
      </c>
      <c r="F19" s="1587"/>
      <c r="G19" s="1587"/>
      <c r="H19" s="1587"/>
      <c r="I19" s="1073"/>
      <c r="J19" s="22"/>
      <c r="K19" s="1584">
        <f>K50*L50*M50*7.85</f>
        <v>1895339.2308</v>
      </c>
      <c r="L19" s="43">
        <f>L50</f>
        <v>24</v>
      </c>
      <c r="M19" s="1584">
        <f>K19/L19</f>
        <v>78972.467950000006</v>
      </c>
      <c r="N19" s="1587"/>
      <c r="O19" s="1587"/>
      <c r="P19" s="1587"/>
      <c r="Q19" s="1079"/>
      <c r="R19" s="22"/>
      <c r="S19" s="1584">
        <f>S50*T50*U50*7.85</f>
        <v>4287064.1110950001</v>
      </c>
      <c r="T19" s="43">
        <f>T50</f>
        <v>123</v>
      </c>
      <c r="U19" s="1584">
        <f t="shared" ref="U19" si="1">S19/T19</f>
        <v>34854.179765000001</v>
      </c>
      <c r="V19" s="1587"/>
      <c r="W19" s="1587"/>
      <c r="X19" s="1587"/>
      <c r="Y19" s="1087"/>
      <c r="Z19" s="22"/>
      <c r="AA19" s="1584">
        <f>AA50*AB50*AC50*7.85</f>
        <v>9058057.5819600001</v>
      </c>
      <c r="AB19" s="43">
        <f>AB50</f>
        <v>138</v>
      </c>
      <c r="AC19" s="1584">
        <f>AA19/AB19</f>
        <v>65638.098419999995</v>
      </c>
      <c r="AD19" s="1587"/>
      <c r="AE19" s="1587"/>
      <c r="AF19" s="1587"/>
      <c r="AG19" s="1094"/>
      <c r="AH19" s="22"/>
      <c r="AI19" s="1584">
        <f>AI50*AJ50*AK50*7.85</f>
        <v>11113812.4608</v>
      </c>
      <c r="AJ19" s="43">
        <f>AJ50</f>
        <v>192</v>
      </c>
      <c r="AK19" s="1584">
        <f>AI19/AJ19</f>
        <v>57884.439899999998</v>
      </c>
      <c r="AL19" s="1587"/>
      <c r="AM19" s="1587"/>
      <c r="AN19" s="1587"/>
      <c r="AO19" s="1100"/>
      <c r="AP19" s="9"/>
      <c r="AQ19" s="19"/>
      <c r="AR19" s="20"/>
      <c r="AS19" s="21"/>
    </row>
    <row r="20" spans="1:45" s="8" customFormat="1">
      <c r="A20" s="7"/>
      <c r="B20" s="23"/>
      <c r="C20" s="1585"/>
      <c r="D20" s="43"/>
      <c r="E20" s="1585"/>
      <c r="F20" s="1585"/>
      <c r="G20" s="1585"/>
      <c r="H20" s="1585"/>
      <c r="I20" s="1074"/>
      <c r="J20" s="24"/>
      <c r="K20" s="1585"/>
      <c r="L20" s="43"/>
      <c r="M20" s="1585"/>
      <c r="N20" s="1585"/>
      <c r="O20" s="1585"/>
      <c r="P20" s="1585"/>
      <c r="Q20" s="1080"/>
      <c r="R20" s="24"/>
      <c r="S20" s="1585"/>
      <c r="T20" s="43"/>
      <c r="U20" s="1585"/>
      <c r="V20" s="1585"/>
      <c r="W20" s="1585"/>
      <c r="X20" s="1585"/>
      <c r="Y20" s="1088"/>
      <c r="Z20" s="24"/>
      <c r="AA20" s="1585"/>
      <c r="AB20" s="43"/>
      <c r="AC20" s="1585"/>
      <c r="AD20" s="1585"/>
      <c r="AE20" s="1585"/>
      <c r="AF20" s="1585"/>
      <c r="AG20" s="1095"/>
      <c r="AH20" s="24"/>
      <c r="AI20" s="1585"/>
      <c r="AJ20" s="43"/>
      <c r="AK20" s="1585"/>
      <c r="AL20" s="1585"/>
      <c r="AM20" s="1585"/>
      <c r="AN20" s="1585"/>
      <c r="AO20" s="1101"/>
      <c r="AP20" s="9"/>
      <c r="AQ20" s="9"/>
      <c r="AR20" s="9"/>
      <c r="AS20" s="9"/>
    </row>
    <row r="21" spans="1:45" s="8" customFormat="1">
      <c r="A21" s="7"/>
      <c r="B21" s="25" t="s">
        <v>62</v>
      </c>
      <c r="C21" s="1586"/>
      <c r="D21" s="43"/>
      <c r="E21" s="1586"/>
      <c r="F21" s="1586"/>
      <c r="G21" s="1586"/>
      <c r="H21" s="1586"/>
      <c r="I21" s="1075"/>
      <c r="K21" s="1586"/>
      <c r="L21" s="43"/>
      <c r="M21" s="1586"/>
      <c r="N21" s="1586"/>
      <c r="O21" s="1586"/>
      <c r="P21" s="1586"/>
      <c r="Q21" s="1081"/>
      <c r="S21" s="1586"/>
      <c r="T21" s="43"/>
      <c r="U21" s="1586"/>
      <c r="V21" s="1586"/>
      <c r="W21" s="1586"/>
      <c r="X21" s="1586"/>
      <c r="Y21" s="1089"/>
      <c r="AA21" s="1586"/>
      <c r="AB21" s="43"/>
      <c r="AC21" s="1586"/>
      <c r="AD21" s="1586"/>
      <c r="AE21" s="1586"/>
      <c r="AF21" s="1586"/>
      <c r="AG21" s="1096"/>
      <c r="AI21" s="1586"/>
      <c r="AJ21" s="43"/>
      <c r="AK21" s="1586"/>
      <c r="AL21" s="1586"/>
      <c r="AM21" s="1586"/>
      <c r="AN21" s="1586"/>
      <c r="AO21" s="1102"/>
      <c r="AP21" s="9"/>
      <c r="AQ21" s="9"/>
      <c r="AR21" s="9"/>
      <c r="AS21" s="9"/>
    </row>
    <row r="22" spans="1:45" s="8" customFormat="1" ht="16">
      <c r="A22" s="7"/>
      <c r="B22" s="23" t="s">
        <v>87</v>
      </c>
      <c r="C22" s="1583">
        <v>1309072.94</v>
      </c>
      <c r="D22" s="43">
        <v>7</v>
      </c>
      <c r="E22" s="1583">
        <v>187010.42</v>
      </c>
      <c r="F22" s="1583">
        <v>210091.45</v>
      </c>
      <c r="G22" s="1583">
        <v>119684.43</v>
      </c>
      <c r="H22" s="1583">
        <v>1290.51</v>
      </c>
      <c r="I22" s="1072">
        <v>0.51266299999999998</v>
      </c>
      <c r="J22" s="18"/>
      <c r="K22" s="1583">
        <v>217356519</v>
      </c>
      <c r="L22" s="43">
        <v>1295</v>
      </c>
      <c r="M22" s="1583">
        <v>167843</v>
      </c>
      <c r="N22" s="1583">
        <v>146472</v>
      </c>
      <c r="O22" s="1583">
        <v>112745</v>
      </c>
      <c r="P22" s="1583">
        <v>1208</v>
      </c>
      <c r="Q22" s="1078">
        <v>0.45870499999999997</v>
      </c>
      <c r="R22" s="18"/>
      <c r="S22" s="1583">
        <v>7925320</v>
      </c>
      <c r="T22" s="43">
        <v>102</v>
      </c>
      <c r="U22" s="1583">
        <v>77699</v>
      </c>
      <c r="V22" s="1583">
        <v>57756</v>
      </c>
      <c r="W22" s="1583">
        <v>68207</v>
      </c>
      <c r="X22" s="1583">
        <v>0</v>
      </c>
      <c r="Y22" s="1086">
        <v>0</v>
      </c>
      <c r="Z22" s="18"/>
      <c r="AA22" s="1583">
        <v>112942760</v>
      </c>
      <c r="AB22" s="43">
        <v>1006</v>
      </c>
      <c r="AC22" s="1583">
        <v>112269</v>
      </c>
      <c r="AD22" s="1583">
        <v>84870</v>
      </c>
      <c r="AE22" s="1583">
        <v>97451</v>
      </c>
      <c r="AF22" s="1583">
        <v>958</v>
      </c>
      <c r="AG22" s="1093">
        <v>0.40891300000000003</v>
      </c>
      <c r="AH22" s="18"/>
      <c r="AI22" s="1583">
        <v>21351294</v>
      </c>
      <c r="AJ22" s="43">
        <v>180</v>
      </c>
      <c r="AK22" s="1583">
        <v>118618</v>
      </c>
      <c r="AL22" s="1583">
        <v>105758</v>
      </c>
      <c r="AM22" s="1583">
        <v>83146</v>
      </c>
      <c r="AN22" s="1583">
        <v>1258</v>
      </c>
      <c r="AO22" s="1099">
        <v>0.43352000000000002</v>
      </c>
      <c r="AP22" s="9"/>
      <c r="AQ22" s="19"/>
      <c r="AR22" s="20"/>
      <c r="AS22" s="21"/>
    </row>
    <row r="23" spans="1:45" s="8" customFormat="1" ht="16">
      <c r="A23" s="7"/>
      <c r="B23" s="23" t="s">
        <v>88</v>
      </c>
      <c r="C23" s="1583">
        <v>918265.29</v>
      </c>
      <c r="D23" s="43">
        <v>6</v>
      </c>
      <c r="E23" s="1583">
        <v>153044.22</v>
      </c>
      <c r="F23" s="1583">
        <v>174822.94</v>
      </c>
      <c r="G23" s="1583">
        <v>86591.73</v>
      </c>
      <c r="H23" s="1583">
        <v>1194.17</v>
      </c>
      <c r="I23" s="1072">
        <v>0.53130200000000005</v>
      </c>
      <c r="J23" s="18"/>
      <c r="K23" s="1583">
        <v>169046113</v>
      </c>
      <c r="L23" s="43">
        <v>1005</v>
      </c>
      <c r="M23" s="1583">
        <v>168205</v>
      </c>
      <c r="N23" s="1583">
        <v>149040</v>
      </c>
      <c r="O23" s="1583">
        <v>110788</v>
      </c>
      <c r="P23" s="1583">
        <v>1239</v>
      </c>
      <c r="Q23" s="1078">
        <v>0.46704400000000001</v>
      </c>
      <c r="R23" s="18"/>
      <c r="S23" s="1583">
        <v>8543103</v>
      </c>
      <c r="T23" s="43">
        <v>110</v>
      </c>
      <c r="U23" s="1583">
        <v>77665</v>
      </c>
      <c r="V23" s="1583">
        <v>57941</v>
      </c>
      <c r="W23" s="1583">
        <v>69873</v>
      </c>
      <c r="X23" s="1583">
        <v>0</v>
      </c>
      <c r="Y23" s="1086">
        <v>0</v>
      </c>
      <c r="Z23" s="18"/>
      <c r="AA23" s="1583">
        <v>92302271</v>
      </c>
      <c r="AB23" s="43">
        <v>834</v>
      </c>
      <c r="AC23" s="1583">
        <v>110674</v>
      </c>
      <c r="AD23" s="1583">
        <v>84468</v>
      </c>
      <c r="AE23" s="1583">
        <v>95085</v>
      </c>
      <c r="AF23" s="1583">
        <v>972</v>
      </c>
      <c r="AG23" s="1093">
        <v>0.41584900000000002</v>
      </c>
      <c r="AH23" s="18"/>
      <c r="AI23" s="1583">
        <v>16050034</v>
      </c>
      <c r="AJ23" s="43">
        <v>152</v>
      </c>
      <c r="AK23" s="1583">
        <v>105592</v>
      </c>
      <c r="AL23" s="1583">
        <v>94205</v>
      </c>
      <c r="AM23" s="1583">
        <v>74008</v>
      </c>
      <c r="AN23" s="1583">
        <v>1301</v>
      </c>
      <c r="AO23" s="1099">
        <v>0.44540000000000002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376564.38</v>
      </c>
      <c r="D49" s="43">
        <v>36</v>
      </c>
      <c r="E49" s="29"/>
      <c r="F49" s="1076"/>
      <c r="G49" s="1076"/>
      <c r="H49" s="1076"/>
      <c r="I49" s="1076"/>
      <c r="K49" s="1583">
        <v>310475</v>
      </c>
      <c r="L49" s="43">
        <v>210</v>
      </c>
      <c r="M49" s="46"/>
      <c r="N49" s="1082"/>
      <c r="O49" s="1082"/>
      <c r="P49" s="1082"/>
      <c r="Q49" s="1082"/>
      <c r="S49" s="1583">
        <v>247431</v>
      </c>
      <c r="T49" s="43">
        <v>271</v>
      </c>
      <c r="U49" s="1084"/>
      <c r="V49" s="1090"/>
      <c r="W49" s="1090"/>
      <c r="X49" s="1092"/>
      <c r="Y49" s="1090"/>
      <c r="AA49" s="1583">
        <v>105617</v>
      </c>
      <c r="AB49" s="43">
        <v>280</v>
      </c>
      <c r="AC49" s="46"/>
      <c r="AD49" s="1097"/>
      <c r="AE49" s="1097"/>
      <c r="AF49" s="1097"/>
      <c r="AG49" s="1097"/>
      <c r="AI49" s="1583">
        <v>290285</v>
      </c>
      <c r="AJ49" s="43">
        <v>623</v>
      </c>
      <c r="AK49" s="29"/>
      <c r="AL49" s="1103"/>
      <c r="AM49" s="1103"/>
      <c r="AN49" s="1103"/>
      <c r="AO49" s="1103"/>
      <c r="AP49" s="9"/>
      <c r="AQ49" s="31"/>
      <c r="AR49" s="21"/>
      <c r="AS49" s="32"/>
    </row>
    <row r="50" spans="1:45" s="8" customFormat="1">
      <c r="A50" s="7"/>
      <c r="B50" s="8" t="s">
        <v>63</v>
      </c>
      <c r="C50" s="1583">
        <v>343456.73</v>
      </c>
      <c r="D50" s="43">
        <v>17</v>
      </c>
      <c r="E50" s="33">
        <v>2.69E-2</v>
      </c>
      <c r="F50" s="1077">
        <v>2.5999999999999999E-2</v>
      </c>
      <c r="G50" s="1077">
        <v>5.1999999999999998E-3</v>
      </c>
      <c r="H50" s="1588">
        <v>267.66000000000003</v>
      </c>
      <c r="I50" s="1077">
        <v>0.147339</v>
      </c>
      <c r="K50" s="1583">
        <v>346903</v>
      </c>
      <c r="L50" s="43">
        <v>24</v>
      </c>
      <c r="M50" s="47">
        <v>2.9000000000000001E-2</v>
      </c>
      <c r="N50" s="1083">
        <v>2.75E-2</v>
      </c>
      <c r="O50" s="1083">
        <v>7.1000000000000004E-3</v>
      </c>
      <c r="P50" s="1588">
        <v>641</v>
      </c>
      <c r="Q50" s="1083">
        <v>0.27</v>
      </c>
      <c r="S50" s="1583">
        <v>230053</v>
      </c>
      <c r="T50" s="43">
        <v>123</v>
      </c>
      <c r="U50" s="1085">
        <v>1.9300000000000001E-2</v>
      </c>
      <c r="V50" s="1091">
        <v>1.7000000000000001E-2</v>
      </c>
      <c r="W50" s="1091">
        <v>1.1599999999999999E-2</v>
      </c>
      <c r="X50" s="1588">
        <v>299</v>
      </c>
      <c r="Y50" s="1091">
        <v>0.197356</v>
      </c>
      <c r="AA50" s="1583">
        <v>376646</v>
      </c>
      <c r="AB50" s="43">
        <v>138</v>
      </c>
      <c r="AC50" s="47">
        <v>2.2200000000000001E-2</v>
      </c>
      <c r="AD50" s="1098">
        <v>2.1250000000000002E-2</v>
      </c>
      <c r="AE50" s="1098">
        <v>1.17E-2</v>
      </c>
      <c r="AF50" s="1588">
        <v>340</v>
      </c>
      <c r="AG50" s="1098">
        <v>0.15309300000000001</v>
      </c>
      <c r="AI50" s="1583">
        <v>250810</v>
      </c>
      <c r="AJ50" s="43">
        <v>192</v>
      </c>
      <c r="AK50" s="33">
        <v>2.9399999999999999E-2</v>
      </c>
      <c r="AL50" s="1104">
        <v>2.6249999999999999E-2</v>
      </c>
      <c r="AM50" s="1104">
        <v>1.6400000000000001E-2</v>
      </c>
      <c r="AN50" s="1588">
        <v>584</v>
      </c>
      <c r="AO50" s="1104">
        <v>0.24418200000000001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B30" sqref="B3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39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987731.66</v>
      </c>
      <c r="D6" s="43">
        <v>18</v>
      </c>
      <c r="E6" s="1583">
        <v>54873.98</v>
      </c>
      <c r="F6" s="1583">
        <v>39600</v>
      </c>
      <c r="G6" s="1583">
        <v>56164.54</v>
      </c>
      <c r="H6" s="1583">
        <v>102.59</v>
      </c>
      <c r="I6" s="1105">
        <v>0.193444</v>
      </c>
      <c r="J6" s="18"/>
      <c r="K6" s="1583">
        <v>5428610</v>
      </c>
      <c r="L6" s="43">
        <v>72</v>
      </c>
      <c r="M6" s="1583">
        <v>75397</v>
      </c>
      <c r="N6" s="1583">
        <v>61706</v>
      </c>
      <c r="O6" s="1583">
        <v>66106</v>
      </c>
      <c r="P6" s="1583">
        <v>408</v>
      </c>
      <c r="Q6" s="1111">
        <v>0.38303599999999999</v>
      </c>
      <c r="R6" s="18"/>
      <c r="S6" s="1583">
        <v>2998270</v>
      </c>
      <c r="T6" s="43">
        <v>78</v>
      </c>
      <c r="U6" s="1583">
        <v>38439</v>
      </c>
      <c r="V6" s="1583">
        <v>34360</v>
      </c>
      <c r="W6" s="1583">
        <v>22953</v>
      </c>
      <c r="X6" s="1583">
        <v>280</v>
      </c>
      <c r="Y6" s="1117">
        <v>0.34911199999999998</v>
      </c>
      <c r="Z6" s="18"/>
      <c r="AA6" s="1583">
        <v>4891063</v>
      </c>
      <c r="AB6" s="43">
        <v>94</v>
      </c>
      <c r="AC6" s="1583">
        <v>52033</v>
      </c>
      <c r="AD6" s="1583">
        <v>34086</v>
      </c>
      <c r="AE6" s="1583">
        <v>71879</v>
      </c>
      <c r="AF6" s="1583">
        <v>493</v>
      </c>
      <c r="AG6" s="1127">
        <v>0.40044400000000002</v>
      </c>
      <c r="AH6" s="18"/>
      <c r="AI6" s="1583">
        <v>1338813</v>
      </c>
      <c r="AJ6" s="43">
        <v>26</v>
      </c>
      <c r="AK6" s="1583">
        <v>51493</v>
      </c>
      <c r="AL6" s="1583">
        <v>43936</v>
      </c>
      <c r="AM6" s="1583">
        <v>46783</v>
      </c>
      <c r="AN6" s="1583">
        <v>611</v>
      </c>
      <c r="AO6" s="1133">
        <v>0.36882999999999999</v>
      </c>
      <c r="AP6" s="9"/>
      <c r="AQ6" s="19"/>
      <c r="AR6" s="20"/>
      <c r="AS6" s="21"/>
    </row>
    <row r="7" spans="1:45" s="8" customFormat="1" ht="16">
      <c r="A7" s="7"/>
      <c r="B7" s="8" t="s">
        <v>74</v>
      </c>
      <c r="C7" s="1583">
        <v>36406.339999999997</v>
      </c>
      <c r="D7" s="43">
        <v>1</v>
      </c>
      <c r="E7" s="1583">
        <v>36406.339999999997</v>
      </c>
      <c r="F7" s="1583">
        <v>36406.339999999997</v>
      </c>
      <c r="G7" s="1583">
        <v>0</v>
      </c>
      <c r="H7" s="1583">
        <v>201.68</v>
      </c>
      <c r="I7" s="1105">
        <v>0.61662600000000001</v>
      </c>
      <c r="J7" s="18"/>
      <c r="K7" s="1583">
        <v>293441</v>
      </c>
      <c r="L7" s="43">
        <v>12</v>
      </c>
      <c r="M7" s="1583">
        <v>24453</v>
      </c>
      <c r="N7" s="1583">
        <v>25348</v>
      </c>
      <c r="O7" s="1583">
        <v>19035</v>
      </c>
      <c r="P7" s="1583">
        <v>0</v>
      </c>
      <c r="Q7" s="1111">
        <v>0</v>
      </c>
      <c r="R7" s="18"/>
      <c r="S7" s="1583">
        <v>2993361</v>
      </c>
      <c r="T7" s="43">
        <v>114</v>
      </c>
      <c r="U7" s="1583">
        <v>26258</v>
      </c>
      <c r="V7" s="1583">
        <v>19507</v>
      </c>
      <c r="W7" s="1583">
        <v>25286</v>
      </c>
      <c r="X7" s="1583">
        <v>0</v>
      </c>
      <c r="Y7" s="1117">
        <v>0</v>
      </c>
      <c r="Z7" s="18"/>
      <c r="AA7" s="1583">
        <v>867218</v>
      </c>
      <c r="AB7" s="43">
        <v>38</v>
      </c>
      <c r="AC7" s="1583">
        <v>22822</v>
      </c>
      <c r="AD7" s="1583">
        <v>16923</v>
      </c>
      <c r="AE7" s="1583">
        <v>19339</v>
      </c>
      <c r="AF7" s="1583">
        <v>0</v>
      </c>
      <c r="AG7" s="1127">
        <v>0</v>
      </c>
      <c r="AH7" s="18"/>
      <c r="AI7" s="1583">
        <v>4706</v>
      </c>
      <c r="AJ7" s="43">
        <v>1</v>
      </c>
      <c r="AK7" s="1583">
        <v>4706</v>
      </c>
      <c r="AL7" s="1583">
        <v>4706</v>
      </c>
      <c r="AM7" s="1583">
        <v>0</v>
      </c>
      <c r="AN7" s="1583">
        <v>0</v>
      </c>
      <c r="AO7" s="1133">
        <v>0</v>
      </c>
      <c r="AP7" s="9"/>
      <c r="AQ7" s="19"/>
      <c r="AR7" s="20"/>
      <c r="AS7" s="21"/>
    </row>
    <row r="8" spans="1:45" s="8" customFormat="1" ht="16">
      <c r="A8" s="7"/>
      <c r="B8" s="8" t="s">
        <v>75</v>
      </c>
      <c r="C8" s="1583">
        <v>118000</v>
      </c>
      <c r="D8" s="43">
        <v>6</v>
      </c>
      <c r="E8" s="1583">
        <v>19666.669999999998</v>
      </c>
      <c r="F8" s="1583">
        <v>17450</v>
      </c>
      <c r="G8" s="1583">
        <v>11870.24</v>
      </c>
      <c r="H8" s="1583">
        <v>384.35</v>
      </c>
      <c r="I8" s="1105">
        <v>0.74126000000000003</v>
      </c>
      <c r="J8" s="18"/>
      <c r="K8" s="1583">
        <v>226012</v>
      </c>
      <c r="L8" s="43">
        <v>4</v>
      </c>
      <c r="M8" s="1583">
        <v>56503</v>
      </c>
      <c r="N8" s="1583">
        <v>61830</v>
      </c>
      <c r="O8" s="1583">
        <v>21305</v>
      </c>
      <c r="P8" s="1583">
        <v>0</v>
      </c>
      <c r="Q8" s="1111">
        <v>0</v>
      </c>
      <c r="R8" s="18"/>
      <c r="S8" s="1583">
        <v>203041</v>
      </c>
      <c r="T8" s="43">
        <v>16</v>
      </c>
      <c r="U8" s="1583">
        <v>12690</v>
      </c>
      <c r="V8" s="1583">
        <v>8279</v>
      </c>
      <c r="W8" s="1583">
        <v>14019</v>
      </c>
      <c r="X8" s="1583">
        <v>120</v>
      </c>
      <c r="Y8" s="1117">
        <v>0.47476499999999999</v>
      </c>
      <c r="Z8" s="18"/>
      <c r="AA8" s="1583">
        <v>14589</v>
      </c>
      <c r="AB8" s="43">
        <v>2</v>
      </c>
      <c r="AC8" s="1583">
        <v>7294</v>
      </c>
      <c r="AD8" s="1583">
        <v>7294</v>
      </c>
      <c r="AE8" s="1583">
        <v>7793</v>
      </c>
      <c r="AF8" s="1583">
        <v>114</v>
      </c>
      <c r="AG8" s="1127">
        <v>0.50190000000000001</v>
      </c>
      <c r="AH8" s="18"/>
      <c r="AI8" s="1583">
        <v>0</v>
      </c>
      <c r="AJ8" s="43">
        <v>0</v>
      </c>
      <c r="AK8" s="1583">
        <v>0</v>
      </c>
      <c r="AL8" s="1583">
        <v>0</v>
      </c>
      <c r="AM8" s="1583">
        <v>0</v>
      </c>
      <c r="AN8" s="1583">
        <v>0</v>
      </c>
      <c r="AO8" s="1133">
        <v>0</v>
      </c>
      <c r="AP8" s="9"/>
      <c r="AQ8" s="19"/>
      <c r="AR8" s="20"/>
      <c r="AS8" s="21"/>
    </row>
    <row r="9" spans="1:45" s="8" customFormat="1" ht="16">
      <c r="A9" s="7"/>
      <c r="B9" s="8" t="s">
        <v>76</v>
      </c>
      <c r="C9" s="1583">
        <v>1580683.23</v>
      </c>
      <c r="D9" s="43">
        <v>40</v>
      </c>
      <c r="E9" s="1583">
        <v>39517.08</v>
      </c>
      <c r="F9" s="1583">
        <v>35825.300000000003</v>
      </c>
      <c r="G9" s="1583">
        <v>21280.32</v>
      </c>
      <c r="H9" s="1587"/>
      <c r="I9" s="1106"/>
      <c r="J9" s="18"/>
      <c r="K9" s="1583">
        <v>17238987</v>
      </c>
      <c r="L9" s="43">
        <v>571</v>
      </c>
      <c r="M9" s="1583">
        <v>30191</v>
      </c>
      <c r="N9" s="1583">
        <v>25106</v>
      </c>
      <c r="O9" s="1583">
        <v>22388</v>
      </c>
      <c r="P9" s="1587"/>
      <c r="Q9" s="1112"/>
      <c r="R9" s="18"/>
      <c r="S9" s="1583">
        <v>550376</v>
      </c>
      <c r="T9" s="43">
        <v>15</v>
      </c>
      <c r="U9" s="1583">
        <v>36692</v>
      </c>
      <c r="V9" s="1583">
        <v>29835</v>
      </c>
      <c r="W9" s="1583">
        <v>24529</v>
      </c>
      <c r="X9" s="1587"/>
      <c r="Y9" s="1118"/>
      <c r="Z9" s="18"/>
      <c r="AA9" s="1583">
        <v>0</v>
      </c>
      <c r="AB9" s="43">
        <v>0</v>
      </c>
      <c r="AC9" s="1583">
        <v>0</v>
      </c>
      <c r="AD9" s="1583">
        <v>0</v>
      </c>
      <c r="AE9" s="1583">
        <v>0</v>
      </c>
      <c r="AF9" s="1587"/>
      <c r="AG9" s="1128"/>
      <c r="AH9" s="18"/>
      <c r="AI9" s="1583">
        <v>0</v>
      </c>
      <c r="AJ9" s="43">
        <v>0</v>
      </c>
      <c r="AK9" s="1583">
        <v>0</v>
      </c>
      <c r="AL9" s="1583">
        <v>0</v>
      </c>
      <c r="AM9" s="1583">
        <v>0</v>
      </c>
      <c r="AN9" s="1587"/>
      <c r="AO9" s="1134"/>
      <c r="AP9" s="9"/>
      <c r="AQ9" s="19"/>
      <c r="AR9" s="20"/>
      <c r="AS9" s="21"/>
    </row>
    <row r="10" spans="1:45" s="8" customFormat="1" ht="16">
      <c r="A10" s="7"/>
      <c r="B10" s="8" t="s">
        <v>77</v>
      </c>
      <c r="C10" s="1583">
        <v>2871265.74</v>
      </c>
      <c r="D10" s="43">
        <v>53</v>
      </c>
      <c r="E10" s="1583">
        <v>54174.83</v>
      </c>
      <c r="F10" s="1583">
        <v>50520.89</v>
      </c>
      <c r="G10" s="1583">
        <v>28033.96</v>
      </c>
      <c r="H10" s="1587"/>
      <c r="I10" s="1106"/>
      <c r="J10" s="18"/>
      <c r="K10" s="1583">
        <v>35068902</v>
      </c>
      <c r="L10" s="43">
        <v>577</v>
      </c>
      <c r="M10" s="1583">
        <v>60778</v>
      </c>
      <c r="N10" s="1583">
        <v>53189</v>
      </c>
      <c r="O10" s="1583">
        <v>48864</v>
      </c>
      <c r="P10" s="1587"/>
      <c r="Q10" s="1112"/>
      <c r="R10" s="18"/>
      <c r="S10" s="1583">
        <v>2574746</v>
      </c>
      <c r="T10" s="43">
        <v>41</v>
      </c>
      <c r="U10" s="1583">
        <v>62799</v>
      </c>
      <c r="V10" s="1583">
        <v>45219</v>
      </c>
      <c r="W10" s="1583">
        <v>58800</v>
      </c>
      <c r="X10" s="1587"/>
      <c r="Y10" s="1118"/>
      <c r="Z10" s="18"/>
      <c r="AA10" s="1583">
        <v>26488866</v>
      </c>
      <c r="AB10" s="43">
        <v>474</v>
      </c>
      <c r="AC10" s="1583">
        <v>55884</v>
      </c>
      <c r="AD10" s="1583">
        <v>49108</v>
      </c>
      <c r="AE10" s="1583">
        <v>53425</v>
      </c>
      <c r="AF10" s="1587"/>
      <c r="AG10" s="1128"/>
      <c r="AH10" s="18"/>
      <c r="AI10" s="1583">
        <v>2180559</v>
      </c>
      <c r="AJ10" s="43">
        <v>40</v>
      </c>
      <c r="AK10" s="1583">
        <v>54514</v>
      </c>
      <c r="AL10" s="1583">
        <v>44435</v>
      </c>
      <c r="AM10" s="1583">
        <v>49209</v>
      </c>
      <c r="AN10" s="1587"/>
      <c r="AO10" s="1134"/>
      <c r="AP10" s="9"/>
      <c r="AQ10" s="19"/>
      <c r="AR10" s="20"/>
      <c r="AS10" s="21"/>
    </row>
    <row r="11" spans="1:45" s="8" customFormat="1" ht="16">
      <c r="A11" s="7"/>
      <c r="B11" s="8" t="s">
        <v>78</v>
      </c>
      <c r="C11" s="1583">
        <v>0</v>
      </c>
      <c r="D11" s="43">
        <v>0</v>
      </c>
      <c r="E11" s="1583">
        <v>0</v>
      </c>
      <c r="F11" s="1583">
        <v>0</v>
      </c>
      <c r="G11" s="1583">
        <v>0</v>
      </c>
      <c r="H11" s="1587"/>
      <c r="I11" s="1106"/>
      <c r="J11" s="18"/>
      <c r="K11" s="1583">
        <v>0</v>
      </c>
      <c r="L11" s="43">
        <v>0</v>
      </c>
      <c r="M11" s="1583">
        <v>0</v>
      </c>
      <c r="N11" s="1583">
        <v>0</v>
      </c>
      <c r="O11" s="1583">
        <v>0</v>
      </c>
      <c r="P11" s="1587"/>
      <c r="Q11" s="1112"/>
      <c r="R11" s="18"/>
      <c r="S11" s="1583">
        <v>0</v>
      </c>
      <c r="T11" s="43">
        <v>0</v>
      </c>
      <c r="U11" s="1583">
        <v>0</v>
      </c>
      <c r="V11" s="1583">
        <v>0</v>
      </c>
      <c r="W11" s="1583">
        <v>0</v>
      </c>
      <c r="X11" s="1587"/>
      <c r="Y11" s="1118"/>
      <c r="Z11" s="18"/>
      <c r="AA11" s="1583">
        <v>0</v>
      </c>
      <c r="AB11" s="43">
        <v>0</v>
      </c>
      <c r="AC11" s="1583">
        <v>0</v>
      </c>
      <c r="AD11" s="1583">
        <v>0</v>
      </c>
      <c r="AE11" s="1583">
        <v>0</v>
      </c>
      <c r="AF11" s="1587"/>
      <c r="AG11" s="1128"/>
      <c r="AH11" s="18"/>
      <c r="AI11" s="1583">
        <v>32654</v>
      </c>
      <c r="AJ11" s="43">
        <v>3</v>
      </c>
      <c r="AK11" s="1583">
        <v>10885</v>
      </c>
      <c r="AL11" s="1583">
        <v>13654</v>
      </c>
      <c r="AM11" s="1583">
        <v>8308</v>
      </c>
      <c r="AN11" s="1587"/>
      <c r="AO11" s="1134"/>
      <c r="AP11" s="9"/>
      <c r="AQ11" s="19"/>
      <c r="AR11" s="20"/>
      <c r="AS11" s="21"/>
    </row>
    <row r="12" spans="1:45" s="8" customFormat="1" ht="16">
      <c r="A12" s="7"/>
      <c r="B12" s="8" t="s">
        <v>79</v>
      </c>
      <c r="C12" s="1583">
        <v>0</v>
      </c>
      <c r="D12" s="43">
        <v>0</v>
      </c>
      <c r="E12" s="1583">
        <v>0</v>
      </c>
      <c r="F12" s="1583">
        <v>0</v>
      </c>
      <c r="G12" s="1583">
        <v>0</v>
      </c>
      <c r="H12" s="1587"/>
      <c r="I12" s="1106"/>
      <c r="J12" s="18"/>
      <c r="K12" s="1583">
        <v>650030</v>
      </c>
      <c r="L12" s="43">
        <v>140</v>
      </c>
      <c r="M12" s="1583">
        <v>4643</v>
      </c>
      <c r="N12" s="1583">
        <v>5000</v>
      </c>
      <c r="O12" s="1583">
        <v>2686</v>
      </c>
      <c r="P12" s="1587"/>
      <c r="Q12" s="1112"/>
      <c r="R12" s="18"/>
      <c r="S12" s="1583">
        <v>0</v>
      </c>
      <c r="T12" s="43">
        <v>0</v>
      </c>
      <c r="U12" s="1583">
        <v>0</v>
      </c>
      <c r="V12" s="1583">
        <v>0</v>
      </c>
      <c r="W12" s="1583">
        <v>0</v>
      </c>
      <c r="X12" s="1587"/>
      <c r="Y12" s="1118"/>
      <c r="Z12" s="18"/>
      <c r="AA12" s="1583">
        <v>1814580</v>
      </c>
      <c r="AB12" s="43">
        <v>150</v>
      </c>
      <c r="AC12" s="1583">
        <v>12097</v>
      </c>
      <c r="AD12" s="1583">
        <v>8500</v>
      </c>
      <c r="AE12" s="1583">
        <v>6680</v>
      </c>
      <c r="AF12" s="1587"/>
      <c r="AG12" s="1128"/>
      <c r="AH12" s="18"/>
      <c r="AI12" s="1583">
        <v>15000</v>
      </c>
      <c r="AJ12" s="43">
        <v>5</v>
      </c>
      <c r="AK12" s="1583">
        <v>3000</v>
      </c>
      <c r="AL12" s="1583">
        <v>3000</v>
      </c>
      <c r="AM12" s="1583">
        <v>0</v>
      </c>
      <c r="AN12" s="1587"/>
      <c r="AO12" s="1134"/>
      <c r="AP12" s="9"/>
      <c r="AQ12" s="19"/>
      <c r="AR12" s="20"/>
      <c r="AS12" s="21"/>
    </row>
    <row r="13" spans="1:45" s="8" customFormat="1" ht="16">
      <c r="A13" s="7"/>
      <c r="B13" s="8" t="s">
        <v>80</v>
      </c>
      <c r="C13" s="1583">
        <v>0</v>
      </c>
      <c r="D13" s="43">
        <v>0</v>
      </c>
      <c r="E13" s="1583">
        <v>0</v>
      </c>
      <c r="F13" s="1583">
        <v>0</v>
      </c>
      <c r="G13" s="1583">
        <v>0</v>
      </c>
      <c r="H13" s="1587"/>
      <c r="I13" s="1106"/>
      <c r="J13" s="18"/>
      <c r="K13" s="1583">
        <v>0</v>
      </c>
      <c r="L13" s="43">
        <v>0</v>
      </c>
      <c r="M13" s="1583">
        <v>0</v>
      </c>
      <c r="N13" s="1583">
        <v>0</v>
      </c>
      <c r="O13" s="1583">
        <v>0</v>
      </c>
      <c r="P13" s="1587"/>
      <c r="Q13" s="1112"/>
      <c r="R13" s="18"/>
      <c r="S13" s="1583">
        <v>3000</v>
      </c>
      <c r="T13" s="43">
        <v>1</v>
      </c>
      <c r="U13" s="1583">
        <v>3000</v>
      </c>
      <c r="V13" s="1583">
        <v>3000</v>
      </c>
      <c r="W13" s="1583">
        <v>0</v>
      </c>
      <c r="X13" s="1587"/>
      <c r="Y13" s="1118"/>
      <c r="Z13" s="18"/>
      <c r="AA13" s="1583">
        <v>150776</v>
      </c>
      <c r="AB13" s="43">
        <v>19</v>
      </c>
      <c r="AC13" s="1583">
        <v>7936</v>
      </c>
      <c r="AD13" s="1583">
        <v>6000</v>
      </c>
      <c r="AE13" s="1583">
        <v>9308</v>
      </c>
      <c r="AF13" s="1587"/>
      <c r="AG13" s="1128"/>
      <c r="AH13" s="18"/>
      <c r="AI13" s="1583">
        <v>36200</v>
      </c>
      <c r="AJ13" s="43">
        <v>1</v>
      </c>
      <c r="AK13" s="1583">
        <v>36200</v>
      </c>
      <c r="AL13" s="1583">
        <v>36200</v>
      </c>
      <c r="AM13" s="1583">
        <v>0</v>
      </c>
      <c r="AN13" s="1587"/>
      <c r="AO13" s="1134"/>
      <c r="AP13" s="9"/>
      <c r="AQ13" s="19"/>
      <c r="AR13" s="20"/>
      <c r="AS13" s="21"/>
    </row>
    <row r="14" spans="1:45" s="8" customFormat="1" ht="16">
      <c r="A14" s="7"/>
      <c r="B14" s="8" t="s">
        <v>81</v>
      </c>
      <c r="C14" s="1583">
        <v>0</v>
      </c>
      <c r="D14" s="43">
        <v>0</v>
      </c>
      <c r="E14" s="1583">
        <v>0</v>
      </c>
      <c r="F14" s="1583">
        <v>0</v>
      </c>
      <c r="G14" s="1583">
        <v>0</v>
      </c>
      <c r="H14" s="1583">
        <v>0</v>
      </c>
      <c r="I14" s="1105">
        <v>0</v>
      </c>
      <c r="J14" s="18"/>
      <c r="K14" s="1583">
        <v>0</v>
      </c>
      <c r="L14" s="43">
        <v>0</v>
      </c>
      <c r="M14" s="1583">
        <v>0</v>
      </c>
      <c r="N14" s="1583">
        <v>0</v>
      </c>
      <c r="O14" s="1583">
        <v>0</v>
      </c>
      <c r="P14" s="1583">
        <v>0</v>
      </c>
      <c r="Q14" s="1111">
        <v>0</v>
      </c>
      <c r="R14" s="18"/>
      <c r="S14" s="1583">
        <v>0</v>
      </c>
      <c r="T14" s="43">
        <v>0</v>
      </c>
      <c r="U14" s="1583">
        <v>0</v>
      </c>
      <c r="V14" s="1583">
        <v>0</v>
      </c>
      <c r="W14" s="1583">
        <v>0</v>
      </c>
      <c r="X14" s="1583">
        <v>0</v>
      </c>
      <c r="Y14" s="1117">
        <v>0</v>
      </c>
      <c r="Z14" s="18"/>
      <c r="AA14" s="1583">
        <v>0</v>
      </c>
      <c r="AB14" s="43">
        <v>0</v>
      </c>
      <c r="AC14" s="1583">
        <v>0</v>
      </c>
      <c r="AD14" s="1583">
        <v>0</v>
      </c>
      <c r="AE14" s="1583">
        <v>0</v>
      </c>
      <c r="AF14" s="1583">
        <v>0</v>
      </c>
      <c r="AG14" s="1127">
        <v>0</v>
      </c>
      <c r="AH14" s="18"/>
      <c r="AI14" s="1583">
        <v>0</v>
      </c>
      <c r="AJ14" s="43">
        <v>0</v>
      </c>
      <c r="AK14" s="1583">
        <v>0</v>
      </c>
      <c r="AL14" s="1583">
        <v>0</v>
      </c>
      <c r="AM14" s="1583">
        <v>0</v>
      </c>
      <c r="AN14" s="1583">
        <v>0</v>
      </c>
      <c r="AO14" s="1133">
        <v>0</v>
      </c>
      <c r="AP14" s="9"/>
      <c r="AQ14" s="19"/>
      <c r="AR14" s="20"/>
      <c r="AS14" s="21"/>
    </row>
    <row r="15" spans="1:45" s="8" customFormat="1" ht="16">
      <c r="A15" s="7"/>
      <c r="B15" s="8" t="s">
        <v>82</v>
      </c>
      <c r="C15" s="1583">
        <v>0</v>
      </c>
      <c r="D15" s="43">
        <v>0</v>
      </c>
      <c r="E15" s="1583">
        <v>0</v>
      </c>
      <c r="F15" s="1583">
        <v>0</v>
      </c>
      <c r="G15" s="1583">
        <v>0</v>
      </c>
      <c r="H15" s="1587"/>
      <c r="I15" s="1106"/>
      <c r="J15" s="18"/>
      <c r="K15" s="1583">
        <v>4597095</v>
      </c>
      <c r="L15" s="43">
        <v>158</v>
      </c>
      <c r="M15" s="1583">
        <v>29096</v>
      </c>
      <c r="N15" s="1583">
        <v>22998</v>
      </c>
      <c r="O15" s="1583">
        <v>32261</v>
      </c>
      <c r="P15" s="1587"/>
      <c r="Q15" s="1112"/>
      <c r="R15" s="18"/>
      <c r="S15" s="1583">
        <v>0</v>
      </c>
      <c r="T15" s="43">
        <v>0</v>
      </c>
      <c r="U15" s="1583">
        <v>0</v>
      </c>
      <c r="V15" s="1583">
        <v>0</v>
      </c>
      <c r="W15" s="1583">
        <v>0</v>
      </c>
      <c r="X15" s="1587"/>
      <c r="Y15" s="1118"/>
      <c r="Z15" s="18"/>
      <c r="AA15" s="1583">
        <v>0</v>
      </c>
      <c r="AB15" s="43">
        <v>0</v>
      </c>
      <c r="AC15" s="1583">
        <v>0</v>
      </c>
      <c r="AD15" s="1583">
        <v>0</v>
      </c>
      <c r="AE15" s="1583">
        <v>0</v>
      </c>
      <c r="AF15" s="1587"/>
      <c r="AG15" s="1128"/>
      <c r="AH15" s="18"/>
      <c r="AI15" s="1583">
        <v>0</v>
      </c>
      <c r="AJ15" s="43">
        <v>0</v>
      </c>
      <c r="AK15" s="1583">
        <v>0</v>
      </c>
      <c r="AL15" s="1583">
        <v>0</v>
      </c>
      <c r="AM15" s="1583">
        <v>0</v>
      </c>
      <c r="AN15" s="1587"/>
      <c r="AO15" s="1134"/>
      <c r="AP15" s="9"/>
      <c r="AQ15" s="19"/>
      <c r="AR15" s="20"/>
      <c r="AS15" s="21"/>
    </row>
    <row r="16" spans="1:45" s="8" customFormat="1" ht="16">
      <c r="A16" s="7"/>
      <c r="B16" s="8" t="s">
        <v>83</v>
      </c>
      <c r="C16" s="1583">
        <v>0</v>
      </c>
      <c r="D16" s="43">
        <v>0</v>
      </c>
      <c r="E16" s="1583">
        <v>0</v>
      </c>
      <c r="F16" s="1583">
        <v>0</v>
      </c>
      <c r="G16" s="1583">
        <v>0</v>
      </c>
      <c r="H16" s="1587"/>
      <c r="I16" s="1106"/>
      <c r="J16" s="18"/>
      <c r="K16" s="1583">
        <v>0</v>
      </c>
      <c r="L16" s="43">
        <v>0</v>
      </c>
      <c r="M16" s="1583">
        <v>0</v>
      </c>
      <c r="N16" s="1583">
        <v>0</v>
      </c>
      <c r="O16" s="1583">
        <v>0</v>
      </c>
      <c r="P16" s="1587"/>
      <c r="Q16" s="1112"/>
      <c r="R16" s="18"/>
      <c r="S16" s="1583">
        <v>0</v>
      </c>
      <c r="T16" s="43">
        <v>0</v>
      </c>
      <c r="U16" s="1583">
        <v>0</v>
      </c>
      <c r="V16" s="1583">
        <v>0</v>
      </c>
      <c r="W16" s="1583">
        <v>0</v>
      </c>
      <c r="X16" s="1587"/>
      <c r="Y16" s="1118"/>
      <c r="Z16" s="18"/>
      <c r="AA16" s="1583">
        <v>0</v>
      </c>
      <c r="AB16" s="43">
        <v>0</v>
      </c>
      <c r="AC16" s="1583">
        <v>0</v>
      </c>
      <c r="AD16" s="1583">
        <v>0</v>
      </c>
      <c r="AE16" s="1583">
        <v>0</v>
      </c>
      <c r="AF16" s="1587"/>
      <c r="AG16" s="1128"/>
      <c r="AH16" s="18"/>
      <c r="AI16" s="1583">
        <v>0</v>
      </c>
      <c r="AJ16" s="43">
        <v>0</v>
      </c>
      <c r="AK16" s="1583">
        <v>0</v>
      </c>
      <c r="AL16" s="1583">
        <v>0</v>
      </c>
      <c r="AM16" s="1583">
        <v>0</v>
      </c>
      <c r="AN16" s="1587"/>
      <c r="AO16" s="1134"/>
      <c r="AP16" s="9"/>
      <c r="AQ16" s="19"/>
      <c r="AR16" s="20"/>
      <c r="AS16" s="21"/>
    </row>
    <row r="17" spans="1:45" s="8" customFormat="1" ht="16">
      <c r="A17" s="7"/>
      <c r="B17" s="8" t="s">
        <v>84</v>
      </c>
      <c r="C17" s="1583">
        <v>0</v>
      </c>
      <c r="D17" s="43">
        <v>0</v>
      </c>
      <c r="E17" s="1583">
        <v>0</v>
      </c>
      <c r="F17" s="1583">
        <v>0</v>
      </c>
      <c r="G17" s="1583">
        <v>0</v>
      </c>
      <c r="H17" s="1587"/>
      <c r="I17" s="1106"/>
      <c r="J17" s="18"/>
      <c r="K17" s="1583">
        <v>0</v>
      </c>
      <c r="L17" s="43">
        <v>0</v>
      </c>
      <c r="M17" s="1583">
        <v>0</v>
      </c>
      <c r="N17" s="1583">
        <v>0</v>
      </c>
      <c r="O17" s="1583">
        <v>0</v>
      </c>
      <c r="P17" s="1587"/>
      <c r="Q17" s="1112"/>
      <c r="R17" s="18"/>
      <c r="S17" s="1583">
        <v>0</v>
      </c>
      <c r="T17" s="43">
        <v>0</v>
      </c>
      <c r="U17" s="1583">
        <v>0</v>
      </c>
      <c r="V17" s="1583">
        <v>0</v>
      </c>
      <c r="W17" s="1583">
        <v>0</v>
      </c>
      <c r="X17" s="1587"/>
      <c r="Y17" s="1118"/>
      <c r="Z17" s="18"/>
      <c r="AA17" s="1583">
        <v>0</v>
      </c>
      <c r="AB17" s="43">
        <v>0</v>
      </c>
      <c r="AC17" s="1583">
        <v>0</v>
      </c>
      <c r="AD17" s="1583">
        <v>0</v>
      </c>
      <c r="AE17" s="1583">
        <v>0</v>
      </c>
      <c r="AF17" s="1587"/>
      <c r="AG17" s="1128"/>
      <c r="AH17" s="18"/>
      <c r="AI17" s="1583">
        <v>0</v>
      </c>
      <c r="AJ17" s="43">
        <v>0</v>
      </c>
      <c r="AK17" s="1583">
        <v>0</v>
      </c>
      <c r="AL17" s="1583">
        <v>0</v>
      </c>
      <c r="AM17" s="1583">
        <v>0</v>
      </c>
      <c r="AN17" s="1587"/>
      <c r="AO17" s="1134"/>
      <c r="AP17" s="9"/>
      <c r="AQ17" s="19"/>
      <c r="AR17" s="20"/>
      <c r="AS17" s="21"/>
    </row>
    <row r="18" spans="1:45" s="8" customFormat="1" ht="16">
      <c r="A18" s="7"/>
      <c r="B18" s="8" t="s">
        <v>85</v>
      </c>
      <c r="C18" s="1584">
        <v>0</v>
      </c>
      <c r="D18" s="43">
        <v>0</v>
      </c>
      <c r="E18" s="1584">
        <v>0</v>
      </c>
      <c r="F18" s="1584">
        <v>0</v>
      </c>
      <c r="G18" s="1584">
        <v>0</v>
      </c>
      <c r="H18" s="1587"/>
      <c r="I18" s="1106"/>
      <c r="J18" s="22"/>
      <c r="K18" s="1584">
        <v>0</v>
      </c>
      <c r="L18" s="43">
        <v>0</v>
      </c>
      <c r="M18" s="1584">
        <v>0</v>
      </c>
      <c r="N18" s="1584">
        <v>0</v>
      </c>
      <c r="O18" s="1584">
        <v>0</v>
      </c>
      <c r="P18" s="1587"/>
      <c r="Q18" s="1112"/>
      <c r="R18" s="22"/>
      <c r="S18" s="1584">
        <v>0</v>
      </c>
      <c r="T18" s="43">
        <v>0</v>
      </c>
      <c r="U18" s="1584">
        <v>0</v>
      </c>
      <c r="V18" s="1584">
        <v>0</v>
      </c>
      <c r="W18" s="1584">
        <v>0</v>
      </c>
      <c r="X18" s="1587"/>
      <c r="Y18" s="1118"/>
      <c r="Z18" s="22"/>
      <c r="AA18" s="1584">
        <v>334000</v>
      </c>
      <c r="AB18" s="43">
        <v>10</v>
      </c>
      <c r="AC18" s="1584">
        <v>33400</v>
      </c>
      <c r="AD18" s="1584">
        <v>20000</v>
      </c>
      <c r="AE18" s="1584">
        <v>43290</v>
      </c>
      <c r="AF18" s="1587"/>
      <c r="AG18" s="1128"/>
      <c r="AH18" s="22"/>
      <c r="AI18" s="1584">
        <v>776871</v>
      </c>
      <c r="AJ18" s="43">
        <v>16</v>
      </c>
      <c r="AK18" s="1584">
        <v>48554</v>
      </c>
      <c r="AL18" s="1584">
        <v>49247</v>
      </c>
      <c r="AM18" s="1584">
        <v>20832</v>
      </c>
      <c r="AN18" s="1587"/>
      <c r="AO18" s="1134"/>
      <c r="AP18" s="9"/>
      <c r="AQ18" s="19"/>
      <c r="AR18" s="20"/>
      <c r="AS18" s="21"/>
    </row>
    <row r="19" spans="1:45" s="8" customFormat="1" ht="16">
      <c r="A19" s="7"/>
      <c r="B19" s="8" t="s">
        <v>86</v>
      </c>
      <c r="C19" s="1584">
        <f>C50*D50*E50*7.85</f>
        <v>251819.46650050001</v>
      </c>
      <c r="D19" s="43">
        <f>D50</f>
        <v>10</v>
      </c>
      <c r="E19" s="1584">
        <f t="shared" ref="E19" si="0">C19/D19</f>
        <v>25181.946650050002</v>
      </c>
      <c r="F19" s="1587"/>
      <c r="G19" s="1587"/>
      <c r="H19" s="1587"/>
      <c r="I19" s="1106"/>
      <c r="J19" s="22"/>
      <c r="K19" s="1584">
        <f>K50*L50*M50*7.85</f>
        <v>62131.063819999996</v>
      </c>
      <c r="L19" s="43">
        <f>L50</f>
        <v>2</v>
      </c>
      <c r="M19" s="1584">
        <f>K19/L19</f>
        <v>31065.531909999998</v>
      </c>
      <c r="N19" s="1587"/>
      <c r="O19" s="1587"/>
      <c r="P19" s="1587"/>
      <c r="Q19" s="1112"/>
      <c r="R19" s="22"/>
      <c r="S19" s="1584">
        <f>S50*T50*U50*7.85</f>
        <v>20540163.500160001</v>
      </c>
      <c r="T19" s="43">
        <f>T50</f>
        <v>848</v>
      </c>
      <c r="U19" s="1584">
        <f t="shared" ref="U19" si="1">S19/T19</f>
        <v>24221.890920000002</v>
      </c>
      <c r="V19" s="1587"/>
      <c r="W19" s="1587"/>
      <c r="X19" s="1587"/>
      <c r="Y19" s="1118"/>
      <c r="Z19" s="22"/>
      <c r="AA19" s="1584">
        <f>AA50*AB50*AC50*7.85</f>
        <v>9892531.2523999996</v>
      </c>
      <c r="AB19" s="43">
        <f>AB50</f>
        <v>389</v>
      </c>
      <c r="AC19" s="1584">
        <f>AA19/AB19</f>
        <v>25430.671599999998</v>
      </c>
      <c r="AD19" s="1587"/>
      <c r="AE19" s="1587"/>
      <c r="AF19" s="1587"/>
      <c r="AG19" s="1128"/>
      <c r="AH19" s="22"/>
      <c r="AI19" s="1584">
        <f>AI50*AJ50*AK50*7.85</f>
        <v>17105217.120639998</v>
      </c>
      <c r="AJ19" s="43">
        <f>AJ50</f>
        <v>467</v>
      </c>
      <c r="AK19" s="1584">
        <f>AI19/AJ19</f>
        <v>36627.873919999998</v>
      </c>
      <c r="AL19" s="1587"/>
      <c r="AM19" s="1587"/>
      <c r="AN19" s="1587"/>
      <c r="AO19" s="1134"/>
      <c r="AP19" s="9"/>
      <c r="AQ19" s="19"/>
      <c r="AR19" s="20"/>
      <c r="AS19" s="21"/>
    </row>
    <row r="20" spans="1:45" s="8" customFormat="1">
      <c r="A20" s="7"/>
      <c r="B20" s="23"/>
      <c r="C20" s="1585"/>
      <c r="D20" s="43"/>
      <c r="E20" s="1585"/>
      <c r="F20" s="1585"/>
      <c r="G20" s="1585"/>
      <c r="H20" s="1585"/>
      <c r="I20" s="1107"/>
      <c r="J20" s="24"/>
      <c r="K20" s="1585"/>
      <c r="L20" s="43"/>
      <c r="M20" s="1585"/>
      <c r="N20" s="1585"/>
      <c r="O20" s="1585"/>
      <c r="P20" s="1585"/>
      <c r="Q20" s="1113"/>
      <c r="R20" s="24"/>
      <c r="S20" s="1585"/>
      <c r="T20" s="43"/>
      <c r="U20" s="1585"/>
      <c r="V20" s="1585"/>
      <c r="W20" s="1585"/>
      <c r="X20" s="1585"/>
      <c r="Y20" s="1119"/>
      <c r="Z20" s="24"/>
      <c r="AA20" s="1585"/>
      <c r="AB20" s="43"/>
      <c r="AC20" s="1585"/>
      <c r="AD20" s="1585"/>
      <c r="AE20" s="1585"/>
      <c r="AF20" s="1585"/>
      <c r="AG20" s="1129"/>
      <c r="AH20" s="24"/>
      <c r="AI20" s="1585"/>
      <c r="AJ20" s="43"/>
      <c r="AK20" s="1585"/>
      <c r="AL20" s="1585"/>
      <c r="AM20" s="1585"/>
      <c r="AN20" s="1585"/>
      <c r="AO20" s="1135"/>
      <c r="AP20" s="9"/>
      <c r="AQ20" s="9"/>
      <c r="AR20" s="9"/>
      <c r="AS20" s="9"/>
    </row>
    <row r="21" spans="1:45" s="8" customFormat="1">
      <c r="A21" s="7"/>
      <c r="B21" s="25" t="s">
        <v>62</v>
      </c>
      <c r="C21" s="1586"/>
      <c r="D21" s="43"/>
      <c r="E21" s="1586"/>
      <c r="F21" s="1586"/>
      <c r="G21" s="1586"/>
      <c r="H21" s="1586"/>
      <c r="I21" s="1108"/>
      <c r="K21" s="1586"/>
      <c r="L21" s="43"/>
      <c r="M21" s="1586"/>
      <c r="N21" s="1586"/>
      <c r="O21" s="1586"/>
      <c r="P21" s="1586"/>
      <c r="Q21" s="1114"/>
      <c r="S21" s="1586"/>
      <c r="T21" s="43"/>
      <c r="U21" s="1586"/>
      <c r="V21" s="1586"/>
      <c r="W21" s="1586"/>
      <c r="X21" s="1586"/>
      <c r="Y21" s="1120"/>
      <c r="AA21" s="1586"/>
      <c r="AB21" s="43"/>
      <c r="AC21" s="1586"/>
      <c r="AD21" s="1586"/>
      <c r="AE21" s="1586"/>
      <c r="AF21" s="1586"/>
      <c r="AG21" s="1130"/>
      <c r="AI21" s="1586"/>
      <c r="AJ21" s="43"/>
      <c r="AK21" s="1586"/>
      <c r="AL21" s="1586"/>
      <c r="AM21" s="1586"/>
      <c r="AN21" s="1586"/>
      <c r="AO21" s="1136"/>
      <c r="AP21" s="9"/>
      <c r="AQ21" s="9"/>
      <c r="AR21" s="9"/>
      <c r="AS21" s="9"/>
    </row>
    <row r="22" spans="1:45" s="8" customFormat="1" ht="16">
      <c r="A22" s="7"/>
      <c r="B22" s="23" t="s">
        <v>87</v>
      </c>
      <c r="C22" s="1583">
        <v>519989.71</v>
      </c>
      <c r="D22" s="43">
        <v>6</v>
      </c>
      <c r="E22" s="1583">
        <v>86664.95</v>
      </c>
      <c r="F22" s="1583">
        <v>73435.570000000007</v>
      </c>
      <c r="G22" s="1583">
        <v>48557.48</v>
      </c>
      <c r="H22" s="1583">
        <v>493.21</v>
      </c>
      <c r="I22" s="1105">
        <v>0.70882500000000004</v>
      </c>
      <c r="J22" s="18"/>
      <c r="K22" s="1583">
        <v>26975609</v>
      </c>
      <c r="L22" s="43">
        <v>355</v>
      </c>
      <c r="M22" s="1583">
        <v>75988</v>
      </c>
      <c r="N22" s="1583">
        <v>62278</v>
      </c>
      <c r="O22" s="1583">
        <v>61243</v>
      </c>
      <c r="P22" s="1583">
        <v>433</v>
      </c>
      <c r="Q22" s="1111">
        <v>0.41150500000000001</v>
      </c>
      <c r="R22" s="18"/>
      <c r="S22" s="1583">
        <v>6030463</v>
      </c>
      <c r="T22" s="43">
        <v>145</v>
      </c>
      <c r="U22" s="1583">
        <v>41589</v>
      </c>
      <c r="V22" s="1583">
        <v>33352</v>
      </c>
      <c r="W22" s="1583">
        <v>31597</v>
      </c>
      <c r="X22" s="1583">
        <v>0</v>
      </c>
      <c r="Y22" s="1117">
        <v>0</v>
      </c>
      <c r="Z22" s="18"/>
      <c r="AA22" s="1583">
        <v>18265787</v>
      </c>
      <c r="AB22" s="43">
        <v>419</v>
      </c>
      <c r="AC22" s="1583">
        <v>43594</v>
      </c>
      <c r="AD22" s="1583">
        <v>31793</v>
      </c>
      <c r="AE22" s="1583">
        <v>48972</v>
      </c>
      <c r="AF22" s="1583">
        <v>358</v>
      </c>
      <c r="AG22" s="1127">
        <v>0.38012000000000001</v>
      </c>
      <c r="AH22" s="18"/>
      <c r="AI22" s="1583">
        <v>3868617</v>
      </c>
      <c r="AJ22" s="43">
        <v>80</v>
      </c>
      <c r="AK22" s="1583">
        <v>48358</v>
      </c>
      <c r="AL22" s="1583">
        <v>42802</v>
      </c>
      <c r="AM22" s="1583">
        <v>36961</v>
      </c>
      <c r="AN22" s="1583">
        <v>500</v>
      </c>
      <c r="AO22" s="1133">
        <v>0.38361000000000001</v>
      </c>
      <c r="AP22" s="9"/>
      <c r="AQ22" s="19"/>
      <c r="AR22" s="20"/>
      <c r="AS22" s="21"/>
    </row>
    <row r="23" spans="1:45" s="8" customFormat="1" ht="16">
      <c r="A23" s="7"/>
      <c r="B23" s="23" t="s">
        <v>88</v>
      </c>
      <c r="C23" s="1583">
        <v>242423.67</v>
      </c>
      <c r="D23" s="43">
        <v>4</v>
      </c>
      <c r="E23" s="1583">
        <v>60605.919999999998</v>
      </c>
      <c r="F23" s="1583">
        <v>49765.46</v>
      </c>
      <c r="G23" s="1583">
        <v>23560.04</v>
      </c>
      <c r="H23" s="1583">
        <v>340.8</v>
      </c>
      <c r="I23" s="1105">
        <v>0.67642500000000005</v>
      </c>
      <c r="J23" s="18"/>
      <c r="K23" s="1583">
        <v>19261581</v>
      </c>
      <c r="L23" s="43">
        <v>247</v>
      </c>
      <c r="M23" s="1583">
        <v>77982</v>
      </c>
      <c r="N23" s="1583">
        <v>62654</v>
      </c>
      <c r="O23" s="1583">
        <v>66281</v>
      </c>
      <c r="P23" s="1583">
        <v>458</v>
      </c>
      <c r="Q23" s="1111">
        <v>0.42796499999999998</v>
      </c>
      <c r="R23" s="18"/>
      <c r="S23" s="1583">
        <v>6274635</v>
      </c>
      <c r="T23" s="43">
        <v>156</v>
      </c>
      <c r="U23" s="1583">
        <v>40222</v>
      </c>
      <c r="V23" s="1583">
        <v>31778</v>
      </c>
      <c r="W23" s="1583">
        <v>30958</v>
      </c>
      <c r="X23" s="1583">
        <v>0</v>
      </c>
      <c r="Y23" s="1117">
        <v>0</v>
      </c>
      <c r="Z23" s="18"/>
      <c r="AA23" s="1583">
        <v>14839955</v>
      </c>
      <c r="AB23" s="43">
        <v>354</v>
      </c>
      <c r="AC23" s="1583">
        <v>41921</v>
      </c>
      <c r="AD23" s="1583">
        <v>31278</v>
      </c>
      <c r="AE23" s="1583">
        <v>44109</v>
      </c>
      <c r="AF23" s="1583">
        <v>366</v>
      </c>
      <c r="AG23" s="1127">
        <v>0.38471100000000003</v>
      </c>
      <c r="AH23" s="18"/>
      <c r="AI23" s="1583">
        <v>2063210</v>
      </c>
      <c r="AJ23" s="43">
        <v>46</v>
      </c>
      <c r="AK23" s="1583">
        <v>44852</v>
      </c>
      <c r="AL23" s="1583">
        <v>38280</v>
      </c>
      <c r="AM23" s="1583">
        <v>38335</v>
      </c>
      <c r="AN23" s="1583">
        <v>486</v>
      </c>
      <c r="AO23" s="1133">
        <v>0.34560999999999997</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1123"/>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130919.42</v>
      </c>
      <c r="D49" s="43">
        <v>35</v>
      </c>
      <c r="E49" s="29"/>
      <c r="F49" s="1109"/>
      <c r="G49" s="1109"/>
      <c r="H49" s="1109"/>
      <c r="I49" s="1109"/>
      <c r="K49" s="1583">
        <v>200321</v>
      </c>
      <c r="L49" s="43">
        <v>38</v>
      </c>
      <c r="M49" s="46"/>
      <c r="N49" s="1115"/>
      <c r="O49" s="1115"/>
      <c r="P49" s="1115"/>
      <c r="Q49" s="1115"/>
      <c r="S49" s="1583">
        <v>110416</v>
      </c>
      <c r="T49" s="43">
        <v>1803</v>
      </c>
      <c r="U49" s="46"/>
      <c r="V49" s="1121"/>
      <c r="W49" s="1121"/>
      <c r="X49" s="1124"/>
      <c r="Y49" s="1121"/>
      <c r="AA49" s="1583">
        <v>113172</v>
      </c>
      <c r="AB49" s="43">
        <v>451</v>
      </c>
      <c r="AC49" s="1125"/>
      <c r="AD49" s="1131"/>
      <c r="AE49" s="1131"/>
      <c r="AF49" s="1131"/>
      <c r="AG49" s="1131"/>
      <c r="AI49" s="1583">
        <v>126552</v>
      </c>
      <c r="AJ49" s="43">
        <v>1250</v>
      </c>
      <c r="AK49" s="29"/>
      <c r="AL49" s="1137"/>
      <c r="AM49" s="1137"/>
      <c r="AN49" s="1137"/>
      <c r="AO49" s="1137"/>
      <c r="AP49" s="9"/>
      <c r="AQ49" s="31"/>
      <c r="AR49" s="21"/>
      <c r="AS49" s="32"/>
    </row>
    <row r="50" spans="1:45" s="8" customFormat="1">
      <c r="A50" s="7"/>
      <c r="B50" s="8" t="s">
        <v>63</v>
      </c>
      <c r="C50" s="1583">
        <v>103147.63</v>
      </c>
      <c r="D50" s="43">
        <v>10</v>
      </c>
      <c r="E50" s="33">
        <v>3.1099999999999999E-2</v>
      </c>
      <c r="F50" s="1110">
        <v>2.9250000000000002E-2</v>
      </c>
      <c r="G50" s="1110">
        <v>1.06E-2</v>
      </c>
      <c r="H50" s="1588">
        <v>113.89</v>
      </c>
      <c r="I50" s="1110">
        <v>0.20548</v>
      </c>
      <c r="K50" s="1583">
        <v>166277</v>
      </c>
      <c r="L50" s="43">
        <v>2</v>
      </c>
      <c r="M50" s="47">
        <v>2.3800000000000002E-2</v>
      </c>
      <c r="N50" s="1116">
        <v>2.375E-2</v>
      </c>
      <c r="O50" s="1116">
        <v>5.3E-3</v>
      </c>
      <c r="P50" s="1588">
        <v>223</v>
      </c>
      <c r="Q50" s="1116">
        <v>0.2</v>
      </c>
      <c r="S50" s="1583">
        <v>115134</v>
      </c>
      <c r="T50" s="43">
        <v>848</v>
      </c>
      <c r="U50" s="47">
        <v>2.6800000000000001E-2</v>
      </c>
      <c r="V50" s="1122">
        <v>2.5839999999999998E-2</v>
      </c>
      <c r="W50" s="1122">
        <v>1.06E-2</v>
      </c>
      <c r="X50" s="1588">
        <v>201</v>
      </c>
      <c r="Y50" s="1122">
        <v>0.21332999999999999</v>
      </c>
      <c r="AA50" s="1583">
        <v>106565</v>
      </c>
      <c r="AB50" s="43">
        <v>389</v>
      </c>
      <c r="AC50" s="1126">
        <v>3.04E-2</v>
      </c>
      <c r="AD50" s="1132">
        <v>2.9499999999999998E-2</v>
      </c>
      <c r="AE50" s="1132">
        <v>1.03E-2</v>
      </c>
      <c r="AF50" s="1588">
        <v>185</v>
      </c>
      <c r="AG50" s="1132">
        <v>0.219745</v>
      </c>
      <c r="AI50" s="1583">
        <v>132556</v>
      </c>
      <c r="AJ50" s="43">
        <v>467</v>
      </c>
      <c r="AK50" s="33">
        <v>3.5200000000000002E-2</v>
      </c>
      <c r="AL50" s="1138">
        <v>3.39E-2</v>
      </c>
      <c r="AM50" s="1138">
        <v>1.52E-2</v>
      </c>
      <c r="AN50" s="1588">
        <v>346</v>
      </c>
      <c r="AO50" s="1138">
        <v>0.26469300000000001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B30" sqref="B3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603600</v>
      </c>
      <c r="D6" s="43">
        <v>7</v>
      </c>
      <c r="E6" s="1583">
        <v>86228.57</v>
      </c>
      <c r="F6" s="1583">
        <v>59300</v>
      </c>
      <c r="G6" s="1583">
        <v>50825.05</v>
      </c>
      <c r="H6" s="1583">
        <v>67.150000000000006</v>
      </c>
      <c r="I6" s="1139">
        <v>7.9762E-2</v>
      </c>
      <c r="J6" s="18"/>
      <c r="K6" s="1583">
        <v>2724427</v>
      </c>
      <c r="L6" s="43">
        <v>34</v>
      </c>
      <c r="M6" s="1583">
        <v>80130</v>
      </c>
      <c r="N6" s="1583">
        <v>65972</v>
      </c>
      <c r="O6" s="1583">
        <v>63782</v>
      </c>
      <c r="P6" s="1583">
        <v>536</v>
      </c>
      <c r="Q6" s="1145">
        <v>0.36327900000000002</v>
      </c>
      <c r="R6" s="18"/>
      <c r="S6" s="1583">
        <v>1267506</v>
      </c>
      <c r="T6" s="43">
        <v>19</v>
      </c>
      <c r="U6" s="1583">
        <v>66711</v>
      </c>
      <c r="V6" s="1583">
        <v>63794</v>
      </c>
      <c r="W6" s="1583">
        <v>33448</v>
      </c>
      <c r="X6" s="1583">
        <v>623</v>
      </c>
      <c r="Y6" s="1151">
        <v>0.33677499999999999</v>
      </c>
      <c r="Z6" s="18"/>
      <c r="AA6" s="1583">
        <v>6605469</v>
      </c>
      <c r="AB6" s="43">
        <v>65</v>
      </c>
      <c r="AC6" s="1583">
        <v>101623</v>
      </c>
      <c r="AD6" s="1583">
        <v>81385</v>
      </c>
      <c r="AE6" s="1583">
        <v>96531</v>
      </c>
      <c r="AF6" s="1583">
        <v>881</v>
      </c>
      <c r="AG6" s="1158">
        <v>0.45440799999999998</v>
      </c>
      <c r="AH6" s="18"/>
      <c r="AI6" s="1583">
        <v>2488337</v>
      </c>
      <c r="AJ6" s="43">
        <v>43</v>
      </c>
      <c r="AK6" s="1583">
        <v>57868</v>
      </c>
      <c r="AL6" s="1583">
        <v>51225</v>
      </c>
      <c r="AM6" s="1583">
        <v>36275</v>
      </c>
      <c r="AN6" s="1583">
        <v>759</v>
      </c>
      <c r="AO6" s="1164">
        <v>0.41414000000000001</v>
      </c>
      <c r="AP6" s="9"/>
      <c r="AQ6" s="19"/>
      <c r="AR6" s="20"/>
      <c r="AS6" s="21"/>
    </row>
    <row r="7" spans="1:45" s="8" customFormat="1" ht="16">
      <c r="A7" s="7"/>
      <c r="B7" s="8" t="s">
        <v>74</v>
      </c>
      <c r="C7" s="1583">
        <v>0</v>
      </c>
      <c r="D7" s="43">
        <v>0</v>
      </c>
      <c r="E7" s="1583">
        <v>0</v>
      </c>
      <c r="F7" s="1583">
        <v>0</v>
      </c>
      <c r="G7" s="1583">
        <v>0</v>
      </c>
      <c r="H7" s="1583">
        <v>0</v>
      </c>
      <c r="I7" s="1139">
        <v>0</v>
      </c>
      <c r="J7" s="18"/>
      <c r="K7" s="1583">
        <v>1532803</v>
      </c>
      <c r="L7" s="43">
        <v>31</v>
      </c>
      <c r="M7" s="1583">
        <v>49445</v>
      </c>
      <c r="N7" s="1583">
        <v>42373</v>
      </c>
      <c r="O7" s="1583">
        <v>36320</v>
      </c>
      <c r="P7" s="1583">
        <v>0</v>
      </c>
      <c r="Q7" s="1145">
        <v>0</v>
      </c>
      <c r="R7" s="18"/>
      <c r="S7" s="1583">
        <v>1563256</v>
      </c>
      <c r="T7" s="43">
        <v>29</v>
      </c>
      <c r="U7" s="1583">
        <v>53905</v>
      </c>
      <c r="V7" s="1583">
        <v>42398</v>
      </c>
      <c r="W7" s="1583">
        <v>42841</v>
      </c>
      <c r="X7" s="1583">
        <v>0</v>
      </c>
      <c r="Y7" s="1151">
        <v>0</v>
      </c>
      <c r="Z7" s="18"/>
      <c r="AA7" s="1583">
        <v>969043</v>
      </c>
      <c r="AB7" s="43">
        <v>16</v>
      </c>
      <c r="AC7" s="1583">
        <v>60565</v>
      </c>
      <c r="AD7" s="1583">
        <v>47400</v>
      </c>
      <c r="AE7" s="1583">
        <v>50910</v>
      </c>
      <c r="AF7" s="1583">
        <v>0</v>
      </c>
      <c r="AG7" s="1158">
        <v>0</v>
      </c>
      <c r="AH7" s="18"/>
      <c r="AI7" s="1583">
        <v>396944</v>
      </c>
      <c r="AJ7" s="43">
        <v>14</v>
      </c>
      <c r="AK7" s="1583">
        <v>28353</v>
      </c>
      <c r="AL7" s="1583">
        <v>38219</v>
      </c>
      <c r="AM7" s="1583">
        <v>18250</v>
      </c>
      <c r="AN7" s="1583">
        <v>0</v>
      </c>
      <c r="AO7" s="1164">
        <v>0</v>
      </c>
      <c r="AP7" s="9"/>
      <c r="AQ7" s="19"/>
      <c r="AR7" s="20"/>
      <c r="AS7" s="21"/>
    </row>
    <row r="8" spans="1:45" s="8" customFormat="1" ht="16">
      <c r="A8" s="7"/>
      <c r="B8" s="8" t="s">
        <v>75</v>
      </c>
      <c r="C8" s="1583">
        <v>9400</v>
      </c>
      <c r="D8" s="43">
        <v>1</v>
      </c>
      <c r="E8" s="1583">
        <v>9400</v>
      </c>
      <c r="F8" s="1583">
        <v>9400</v>
      </c>
      <c r="G8" s="1583">
        <v>0</v>
      </c>
      <c r="H8" s="1583">
        <v>110.11</v>
      </c>
      <c r="I8" s="1139">
        <v>0.57821800000000001</v>
      </c>
      <c r="J8" s="18"/>
      <c r="K8" s="1583">
        <v>959724</v>
      </c>
      <c r="L8" s="43">
        <v>15</v>
      </c>
      <c r="M8" s="1583">
        <v>63982</v>
      </c>
      <c r="N8" s="1583">
        <v>64509</v>
      </c>
      <c r="O8" s="1583">
        <v>42464</v>
      </c>
      <c r="P8" s="1583">
        <v>94</v>
      </c>
      <c r="Q8" s="1145">
        <v>0.64577600000000002</v>
      </c>
      <c r="R8" s="18"/>
      <c r="S8" s="1583">
        <v>736453</v>
      </c>
      <c r="T8" s="43">
        <v>18</v>
      </c>
      <c r="U8" s="1583">
        <v>40914</v>
      </c>
      <c r="V8" s="1583">
        <v>14250</v>
      </c>
      <c r="W8" s="1583">
        <v>51850</v>
      </c>
      <c r="X8" s="1583">
        <v>236</v>
      </c>
      <c r="Y8" s="1151">
        <v>0.37911899999999998</v>
      </c>
      <c r="Z8" s="18"/>
      <c r="AA8" s="1583">
        <v>0</v>
      </c>
      <c r="AB8" s="43">
        <v>0</v>
      </c>
      <c r="AC8" s="1583">
        <v>0</v>
      </c>
      <c r="AD8" s="1583">
        <v>0</v>
      </c>
      <c r="AE8" s="1583">
        <v>0</v>
      </c>
      <c r="AF8" s="1583">
        <v>0</v>
      </c>
      <c r="AG8" s="1158">
        <v>0</v>
      </c>
      <c r="AH8" s="18"/>
      <c r="AI8" s="1583">
        <v>48387</v>
      </c>
      <c r="AJ8" s="43">
        <v>4</v>
      </c>
      <c r="AK8" s="1583">
        <v>12097</v>
      </c>
      <c r="AL8" s="1583">
        <v>9554</v>
      </c>
      <c r="AM8" s="1583">
        <v>12172</v>
      </c>
      <c r="AN8" s="1583">
        <v>261</v>
      </c>
      <c r="AO8" s="1164">
        <v>0.38961000000000001</v>
      </c>
      <c r="AP8" s="9"/>
      <c r="AQ8" s="19"/>
      <c r="AR8" s="20"/>
      <c r="AS8" s="21"/>
    </row>
    <row r="9" spans="1:45" s="8" customFormat="1" ht="16">
      <c r="A9" s="7"/>
      <c r="B9" s="8" t="s">
        <v>76</v>
      </c>
      <c r="C9" s="1583">
        <v>1461969.34</v>
      </c>
      <c r="D9" s="43">
        <v>22</v>
      </c>
      <c r="E9" s="1583">
        <v>66453.149999999994</v>
      </c>
      <c r="F9" s="1583">
        <v>50619.72</v>
      </c>
      <c r="G9" s="1583">
        <v>46216.03</v>
      </c>
      <c r="H9" s="1587"/>
      <c r="I9" s="1140"/>
      <c r="J9" s="18"/>
      <c r="K9" s="1583">
        <v>27963208</v>
      </c>
      <c r="L9" s="43">
        <v>527</v>
      </c>
      <c r="M9" s="1583">
        <v>53061</v>
      </c>
      <c r="N9" s="1583">
        <v>43425</v>
      </c>
      <c r="O9" s="1583">
        <v>35450</v>
      </c>
      <c r="P9" s="1587"/>
      <c r="Q9" s="1146"/>
      <c r="R9" s="18"/>
      <c r="S9" s="1583">
        <v>1130452</v>
      </c>
      <c r="T9" s="43">
        <v>18</v>
      </c>
      <c r="U9" s="1583">
        <v>62803</v>
      </c>
      <c r="V9" s="1583">
        <v>47189</v>
      </c>
      <c r="W9" s="1583">
        <v>42883</v>
      </c>
      <c r="X9" s="1587"/>
      <c r="Y9" s="1152"/>
      <c r="Z9" s="18"/>
      <c r="AA9" s="1583">
        <v>0</v>
      </c>
      <c r="AB9" s="43">
        <v>0</v>
      </c>
      <c r="AC9" s="1583">
        <v>0</v>
      </c>
      <c r="AD9" s="1583">
        <v>0</v>
      </c>
      <c r="AE9" s="1583">
        <v>0</v>
      </c>
      <c r="AF9" s="1587"/>
      <c r="AG9" s="1159"/>
      <c r="AH9" s="18"/>
      <c r="AI9" s="1583">
        <v>0</v>
      </c>
      <c r="AJ9" s="43">
        <v>0</v>
      </c>
      <c r="AK9" s="1583">
        <v>0</v>
      </c>
      <c r="AL9" s="1583">
        <v>0</v>
      </c>
      <c r="AM9" s="1583">
        <v>0</v>
      </c>
      <c r="AN9" s="1587"/>
      <c r="AO9" s="1165"/>
      <c r="AP9" s="9"/>
      <c r="AQ9" s="19"/>
      <c r="AR9" s="20"/>
      <c r="AS9" s="21"/>
    </row>
    <row r="10" spans="1:45" s="8" customFormat="1" ht="16">
      <c r="A10" s="7"/>
      <c r="B10" s="8" t="s">
        <v>77</v>
      </c>
      <c r="C10" s="1583">
        <v>0</v>
      </c>
      <c r="D10" s="43">
        <v>0</v>
      </c>
      <c r="E10" s="1583">
        <v>0</v>
      </c>
      <c r="F10" s="1583">
        <v>0</v>
      </c>
      <c r="G10" s="1583">
        <v>0</v>
      </c>
      <c r="H10" s="1587"/>
      <c r="I10" s="1140"/>
      <c r="J10" s="18"/>
      <c r="K10" s="1583">
        <v>68963683</v>
      </c>
      <c r="L10" s="43">
        <v>834</v>
      </c>
      <c r="M10" s="1583">
        <v>82690</v>
      </c>
      <c r="N10" s="1583">
        <v>72324</v>
      </c>
      <c r="O10" s="1583">
        <v>57080</v>
      </c>
      <c r="P10" s="1587"/>
      <c r="Q10" s="1146"/>
      <c r="R10" s="18"/>
      <c r="S10" s="1583">
        <v>3076951</v>
      </c>
      <c r="T10" s="43">
        <v>53</v>
      </c>
      <c r="U10" s="1583">
        <v>58056</v>
      </c>
      <c r="V10" s="1583">
        <v>46530</v>
      </c>
      <c r="W10" s="1583">
        <v>35322</v>
      </c>
      <c r="X10" s="1587"/>
      <c r="Y10" s="1152"/>
      <c r="Z10" s="18"/>
      <c r="AA10" s="1583">
        <v>40541410</v>
      </c>
      <c r="AB10" s="43">
        <v>449</v>
      </c>
      <c r="AC10" s="1583">
        <v>90293</v>
      </c>
      <c r="AD10" s="1583">
        <v>71137</v>
      </c>
      <c r="AE10" s="1583">
        <v>74755</v>
      </c>
      <c r="AF10" s="1587"/>
      <c r="AG10" s="1159"/>
      <c r="AH10" s="18"/>
      <c r="AI10" s="1583">
        <v>15412735</v>
      </c>
      <c r="AJ10" s="43">
        <v>203</v>
      </c>
      <c r="AK10" s="1583">
        <v>75925</v>
      </c>
      <c r="AL10" s="1583">
        <v>58173</v>
      </c>
      <c r="AM10" s="1583">
        <v>55942</v>
      </c>
      <c r="AN10" s="1587"/>
      <c r="AO10" s="1165"/>
      <c r="AP10" s="9"/>
      <c r="AQ10" s="19"/>
      <c r="AR10" s="20"/>
      <c r="AS10" s="21"/>
    </row>
    <row r="11" spans="1:45" s="8" customFormat="1" ht="16">
      <c r="A11" s="7"/>
      <c r="B11" s="8" t="s">
        <v>78</v>
      </c>
      <c r="C11" s="1583">
        <v>0</v>
      </c>
      <c r="D11" s="43">
        <v>0</v>
      </c>
      <c r="E11" s="1583">
        <v>0</v>
      </c>
      <c r="F11" s="1583">
        <v>0</v>
      </c>
      <c r="G11" s="1583">
        <v>0</v>
      </c>
      <c r="H11" s="1587"/>
      <c r="I11" s="1140"/>
      <c r="J11" s="18"/>
      <c r="K11" s="1583">
        <v>0</v>
      </c>
      <c r="L11" s="43">
        <v>0</v>
      </c>
      <c r="M11" s="1583">
        <v>0</v>
      </c>
      <c r="N11" s="1583">
        <v>0</v>
      </c>
      <c r="O11" s="1583">
        <v>0</v>
      </c>
      <c r="P11" s="1587"/>
      <c r="Q11" s="1146"/>
      <c r="R11" s="18"/>
      <c r="S11" s="1583">
        <v>0</v>
      </c>
      <c r="T11" s="43">
        <v>0</v>
      </c>
      <c r="U11" s="1583">
        <v>0</v>
      </c>
      <c r="V11" s="1583">
        <v>0</v>
      </c>
      <c r="W11" s="1583">
        <v>0</v>
      </c>
      <c r="X11" s="1587"/>
      <c r="Y11" s="1152"/>
      <c r="Z11" s="18"/>
      <c r="AA11" s="1583">
        <v>0</v>
      </c>
      <c r="AB11" s="43">
        <v>0</v>
      </c>
      <c r="AC11" s="1583">
        <v>0</v>
      </c>
      <c r="AD11" s="1583">
        <v>0</v>
      </c>
      <c r="AE11" s="1583">
        <v>0</v>
      </c>
      <c r="AF11" s="1587"/>
      <c r="AG11" s="1159"/>
      <c r="AH11" s="18"/>
      <c r="AI11" s="1583">
        <v>341016</v>
      </c>
      <c r="AJ11" s="43">
        <v>5</v>
      </c>
      <c r="AK11" s="1583">
        <v>68203</v>
      </c>
      <c r="AL11" s="1583">
        <v>43266</v>
      </c>
      <c r="AM11" s="1583">
        <v>49872</v>
      </c>
      <c r="AN11" s="1587"/>
      <c r="AO11" s="1165"/>
      <c r="AP11" s="9"/>
      <c r="AQ11" s="19"/>
      <c r="AR11" s="20"/>
      <c r="AS11" s="21"/>
    </row>
    <row r="12" spans="1:45" s="8" customFormat="1" ht="16">
      <c r="A12" s="7"/>
      <c r="B12" s="8" t="s">
        <v>79</v>
      </c>
      <c r="C12" s="1583">
        <v>0</v>
      </c>
      <c r="D12" s="43">
        <v>0</v>
      </c>
      <c r="E12" s="1583">
        <v>0</v>
      </c>
      <c r="F12" s="1583">
        <v>0</v>
      </c>
      <c r="G12" s="1583">
        <v>0</v>
      </c>
      <c r="H12" s="1587"/>
      <c r="I12" s="1140"/>
      <c r="J12" s="18"/>
      <c r="K12" s="1583">
        <v>902937</v>
      </c>
      <c r="L12" s="43">
        <v>188</v>
      </c>
      <c r="M12" s="1583">
        <v>4803</v>
      </c>
      <c r="N12" s="1583">
        <v>2500</v>
      </c>
      <c r="O12" s="1583">
        <v>3726</v>
      </c>
      <c r="P12" s="1587"/>
      <c r="Q12" s="1146"/>
      <c r="R12" s="18"/>
      <c r="S12" s="1583">
        <v>6000</v>
      </c>
      <c r="T12" s="43">
        <v>2</v>
      </c>
      <c r="U12" s="1583">
        <v>3000</v>
      </c>
      <c r="V12" s="1583">
        <v>3000</v>
      </c>
      <c r="W12" s="1583">
        <v>0</v>
      </c>
      <c r="X12" s="1587"/>
      <c r="Y12" s="1152"/>
      <c r="Z12" s="18"/>
      <c r="AA12" s="1583">
        <v>1348053</v>
      </c>
      <c r="AB12" s="43">
        <v>86</v>
      </c>
      <c r="AC12" s="1583">
        <v>15675</v>
      </c>
      <c r="AD12" s="1583">
        <v>18500</v>
      </c>
      <c r="AE12" s="1583">
        <v>8682</v>
      </c>
      <c r="AF12" s="1587"/>
      <c r="AG12" s="1159"/>
      <c r="AH12" s="18"/>
      <c r="AI12" s="1583">
        <v>148792</v>
      </c>
      <c r="AJ12" s="43">
        <v>47</v>
      </c>
      <c r="AK12" s="1583">
        <v>3166</v>
      </c>
      <c r="AL12" s="1583">
        <v>3000</v>
      </c>
      <c r="AM12" s="1583">
        <v>1131</v>
      </c>
      <c r="AN12" s="1587"/>
      <c r="AO12" s="1165"/>
      <c r="AP12" s="9"/>
      <c r="AQ12" s="19"/>
      <c r="AR12" s="20"/>
      <c r="AS12" s="21"/>
    </row>
    <row r="13" spans="1:45" s="8" customFormat="1" ht="16">
      <c r="A13" s="7"/>
      <c r="B13" s="8" t="s">
        <v>80</v>
      </c>
      <c r="C13" s="1583">
        <v>0</v>
      </c>
      <c r="D13" s="43">
        <v>0</v>
      </c>
      <c r="E13" s="1583">
        <v>0</v>
      </c>
      <c r="F13" s="1583">
        <v>0</v>
      </c>
      <c r="G13" s="1583">
        <v>0</v>
      </c>
      <c r="H13" s="1587"/>
      <c r="I13" s="1140"/>
      <c r="J13" s="18"/>
      <c r="K13" s="1583">
        <v>0</v>
      </c>
      <c r="L13" s="43">
        <v>0</v>
      </c>
      <c r="M13" s="1583">
        <v>0</v>
      </c>
      <c r="N13" s="1583">
        <v>0</v>
      </c>
      <c r="O13" s="1583">
        <v>0</v>
      </c>
      <c r="P13" s="1587"/>
      <c r="Q13" s="1146"/>
      <c r="R13" s="18"/>
      <c r="S13" s="1583">
        <v>9000</v>
      </c>
      <c r="T13" s="43">
        <v>1</v>
      </c>
      <c r="U13" s="1583">
        <v>9000</v>
      </c>
      <c r="V13" s="1583">
        <v>9000</v>
      </c>
      <c r="W13" s="1583">
        <v>0</v>
      </c>
      <c r="X13" s="1587"/>
      <c r="Y13" s="1152"/>
      <c r="Z13" s="18"/>
      <c r="AA13" s="1583">
        <v>109280</v>
      </c>
      <c r="AB13" s="43">
        <v>17</v>
      </c>
      <c r="AC13" s="1583">
        <v>6428</v>
      </c>
      <c r="AD13" s="1583">
        <v>6000</v>
      </c>
      <c r="AE13" s="1583">
        <v>2644</v>
      </c>
      <c r="AF13" s="1587"/>
      <c r="AG13" s="1159"/>
      <c r="AH13" s="18"/>
      <c r="AI13" s="1583">
        <v>32995</v>
      </c>
      <c r="AJ13" s="43">
        <v>7</v>
      </c>
      <c r="AK13" s="1583">
        <v>4714</v>
      </c>
      <c r="AL13" s="1583">
        <v>4700</v>
      </c>
      <c r="AM13" s="1583">
        <v>1644</v>
      </c>
      <c r="AN13" s="1587"/>
      <c r="AO13" s="1165"/>
      <c r="AP13" s="9"/>
      <c r="AQ13" s="19"/>
      <c r="AR13" s="20"/>
      <c r="AS13" s="21"/>
    </row>
    <row r="14" spans="1:45" s="8" customFormat="1" ht="16">
      <c r="A14" s="7"/>
      <c r="B14" s="8" t="s">
        <v>81</v>
      </c>
      <c r="C14" s="1583">
        <v>0</v>
      </c>
      <c r="D14" s="43">
        <v>0</v>
      </c>
      <c r="E14" s="1583">
        <v>0</v>
      </c>
      <c r="F14" s="1583">
        <v>0</v>
      </c>
      <c r="G14" s="1583">
        <v>0</v>
      </c>
      <c r="H14" s="1583">
        <v>0</v>
      </c>
      <c r="I14" s="1139">
        <v>0</v>
      </c>
      <c r="J14" s="18"/>
      <c r="K14" s="1583">
        <v>0</v>
      </c>
      <c r="L14" s="43">
        <v>0</v>
      </c>
      <c r="M14" s="1583">
        <v>0</v>
      </c>
      <c r="N14" s="1583">
        <v>0</v>
      </c>
      <c r="O14" s="1583">
        <v>0</v>
      </c>
      <c r="P14" s="1583">
        <v>0</v>
      </c>
      <c r="Q14" s="1145">
        <v>0</v>
      </c>
      <c r="R14" s="18"/>
      <c r="S14" s="1583">
        <v>0</v>
      </c>
      <c r="T14" s="43">
        <v>0</v>
      </c>
      <c r="U14" s="1583">
        <v>0</v>
      </c>
      <c r="V14" s="1583">
        <v>0</v>
      </c>
      <c r="W14" s="1583">
        <v>0</v>
      </c>
      <c r="X14" s="1583">
        <v>0</v>
      </c>
      <c r="Y14" s="1151">
        <v>0</v>
      </c>
      <c r="Z14" s="18"/>
      <c r="AA14" s="1583">
        <v>0</v>
      </c>
      <c r="AB14" s="43">
        <v>0</v>
      </c>
      <c r="AC14" s="1583">
        <v>0</v>
      </c>
      <c r="AD14" s="1583">
        <v>0</v>
      </c>
      <c r="AE14" s="1583">
        <v>0</v>
      </c>
      <c r="AF14" s="1583">
        <v>0</v>
      </c>
      <c r="AG14" s="1158">
        <v>0</v>
      </c>
      <c r="AH14" s="18"/>
      <c r="AI14" s="1583">
        <v>0</v>
      </c>
      <c r="AJ14" s="43">
        <v>0</v>
      </c>
      <c r="AK14" s="1583">
        <v>0</v>
      </c>
      <c r="AL14" s="1583">
        <v>0</v>
      </c>
      <c r="AM14" s="1583">
        <v>0</v>
      </c>
      <c r="AN14" s="1583">
        <v>0</v>
      </c>
      <c r="AO14" s="1164">
        <v>0</v>
      </c>
      <c r="AP14" s="9"/>
      <c r="AQ14" s="19"/>
      <c r="AR14" s="20"/>
      <c r="AS14" s="21"/>
    </row>
    <row r="15" spans="1:45" s="8" customFormat="1" ht="16">
      <c r="A15" s="7"/>
      <c r="B15" s="8" t="s">
        <v>82</v>
      </c>
      <c r="C15" s="1583">
        <v>0</v>
      </c>
      <c r="D15" s="43">
        <v>0</v>
      </c>
      <c r="E15" s="1583">
        <v>0</v>
      </c>
      <c r="F15" s="1583">
        <v>0</v>
      </c>
      <c r="G15" s="1583">
        <v>0</v>
      </c>
      <c r="H15" s="1587"/>
      <c r="I15" s="1140"/>
      <c r="J15" s="18"/>
      <c r="K15" s="1583">
        <v>0</v>
      </c>
      <c r="L15" s="43">
        <v>0</v>
      </c>
      <c r="M15" s="1583">
        <v>0</v>
      </c>
      <c r="N15" s="1583">
        <v>0</v>
      </c>
      <c r="O15" s="1583">
        <v>0</v>
      </c>
      <c r="P15" s="1587"/>
      <c r="Q15" s="1146"/>
      <c r="R15" s="18"/>
      <c r="S15" s="1583">
        <v>0</v>
      </c>
      <c r="T15" s="43">
        <v>0</v>
      </c>
      <c r="U15" s="1583">
        <v>0</v>
      </c>
      <c r="V15" s="1583">
        <v>0</v>
      </c>
      <c r="W15" s="1583">
        <v>0</v>
      </c>
      <c r="X15" s="1587"/>
      <c r="Y15" s="1152"/>
      <c r="Z15" s="18"/>
      <c r="AA15" s="1583">
        <v>0</v>
      </c>
      <c r="AB15" s="43">
        <v>0</v>
      </c>
      <c r="AC15" s="1583">
        <v>0</v>
      </c>
      <c r="AD15" s="1583">
        <v>0</v>
      </c>
      <c r="AE15" s="1583">
        <v>0</v>
      </c>
      <c r="AF15" s="1587"/>
      <c r="AG15" s="1159"/>
      <c r="AH15" s="18"/>
      <c r="AI15" s="1583">
        <v>0</v>
      </c>
      <c r="AJ15" s="43">
        <v>0</v>
      </c>
      <c r="AK15" s="1583">
        <v>0</v>
      </c>
      <c r="AL15" s="1583">
        <v>0</v>
      </c>
      <c r="AM15" s="1583">
        <v>0</v>
      </c>
      <c r="AN15" s="1587"/>
      <c r="AO15" s="1165"/>
      <c r="AP15" s="9"/>
      <c r="AQ15" s="19"/>
      <c r="AR15" s="20"/>
      <c r="AS15" s="21"/>
    </row>
    <row r="16" spans="1:45" s="8" customFormat="1" ht="16">
      <c r="A16" s="7"/>
      <c r="B16" s="8" t="s">
        <v>83</v>
      </c>
      <c r="C16" s="1583">
        <v>0</v>
      </c>
      <c r="D16" s="43">
        <v>0</v>
      </c>
      <c r="E16" s="1583">
        <v>0</v>
      </c>
      <c r="F16" s="1583">
        <v>0</v>
      </c>
      <c r="G16" s="1583">
        <v>0</v>
      </c>
      <c r="H16" s="1587"/>
      <c r="I16" s="1140"/>
      <c r="J16" s="18"/>
      <c r="K16" s="1583">
        <v>0</v>
      </c>
      <c r="L16" s="43">
        <v>0</v>
      </c>
      <c r="M16" s="1583">
        <v>0</v>
      </c>
      <c r="N16" s="1583">
        <v>0</v>
      </c>
      <c r="O16" s="1583">
        <v>0</v>
      </c>
      <c r="P16" s="1587"/>
      <c r="Q16" s="1146"/>
      <c r="R16" s="18"/>
      <c r="S16" s="1583">
        <v>0</v>
      </c>
      <c r="T16" s="43">
        <v>0</v>
      </c>
      <c r="U16" s="1583">
        <v>0</v>
      </c>
      <c r="V16" s="1583">
        <v>0</v>
      </c>
      <c r="W16" s="1583">
        <v>0</v>
      </c>
      <c r="X16" s="1587"/>
      <c r="Y16" s="1152"/>
      <c r="Z16" s="18"/>
      <c r="AA16" s="1583">
        <v>0</v>
      </c>
      <c r="AB16" s="43">
        <v>0</v>
      </c>
      <c r="AC16" s="1583">
        <v>0</v>
      </c>
      <c r="AD16" s="1583">
        <v>0</v>
      </c>
      <c r="AE16" s="1583">
        <v>0</v>
      </c>
      <c r="AF16" s="1587"/>
      <c r="AG16" s="1159"/>
      <c r="AH16" s="18"/>
      <c r="AI16" s="1583">
        <v>0</v>
      </c>
      <c r="AJ16" s="43">
        <v>0</v>
      </c>
      <c r="AK16" s="1583">
        <v>0</v>
      </c>
      <c r="AL16" s="1583">
        <v>0</v>
      </c>
      <c r="AM16" s="1583">
        <v>0</v>
      </c>
      <c r="AN16" s="1587"/>
      <c r="AO16" s="1165"/>
      <c r="AP16" s="9"/>
      <c r="AQ16" s="19"/>
      <c r="AR16" s="20"/>
      <c r="AS16" s="21"/>
    </row>
    <row r="17" spans="1:45" s="8" customFormat="1" ht="16">
      <c r="A17" s="7"/>
      <c r="B17" s="8" t="s">
        <v>84</v>
      </c>
      <c r="C17" s="1583">
        <v>0</v>
      </c>
      <c r="D17" s="43">
        <v>0</v>
      </c>
      <c r="E17" s="1583">
        <v>0</v>
      </c>
      <c r="F17" s="1583">
        <v>0</v>
      </c>
      <c r="G17" s="1583">
        <v>0</v>
      </c>
      <c r="H17" s="1587"/>
      <c r="I17" s="1140"/>
      <c r="J17" s="18"/>
      <c r="K17" s="1583">
        <v>0</v>
      </c>
      <c r="L17" s="43">
        <v>0</v>
      </c>
      <c r="M17" s="1583">
        <v>0</v>
      </c>
      <c r="N17" s="1583">
        <v>0</v>
      </c>
      <c r="O17" s="1583">
        <v>0</v>
      </c>
      <c r="P17" s="1587"/>
      <c r="Q17" s="1146"/>
      <c r="R17" s="18"/>
      <c r="S17" s="1583">
        <v>0</v>
      </c>
      <c r="T17" s="43">
        <v>0</v>
      </c>
      <c r="U17" s="1583">
        <v>0</v>
      </c>
      <c r="V17" s="1583">
        <v>0</v>
      </c>
      <c r="W17" s="1583">
        <v>0</v>
      </c>
      <c r="X17" s="1587"/>
      <c r="Y17" s="1152"/>
      <c r="Z17" s="18"/>
      <c r="AA17" s="1583">
        <v>0</v>
      </c>
      <c r="AB17" s="43">
        <v>0</v>
      </c>
      <c r="AC17" s="1583">
        <v>0</v>
      </c>
      <c r="AD17" s="1583">
        <v>0</v>
      </c>
      <c r="AE17" s="1583">
        <v>0</v>
      </c>
      <c r="AF17" s="1587"/>
      <c r="AG17" s="1159"/>
      <c r="AH17" s="18"/>
      <c r="AI17" s="1583">
        <v>450</v>
      </c>
      <c r="AJ17" s="43">
        <v>1</v>
      </c>
      <c r="AK17" s="1583">
        <v>450</v>
      </c>
      <c r="AL17" s="1583">
        <v>450</v>
      </c>
      <c r="AM17" s="1583">
        <v>0</v>
      </c>
      <c r="AN17" s="1587"/>
      <c r="AO17" s="1165"/>
      <c r="AP17" s="9"/>
      <c r="AQ17" s="19"/>
      <c r="AR17" s="20"/>
      <c r="AS17" s="21"/>
    </row>
    <row r="18" spans="1:45" s="8" customFormat="1" ht="16">
      <c r="A18" s="7"/>
      <c r="B18" s="8" t="s">
        <v>85</v>
      </c>
      <c r="C18" s="1584">
        <v>0</v>
      </c>
      <c r="D18" s="43">
        <v>0</v>
      </c>
      <c r="E18" s="1584">
        <v>0</v>
      </c>
      <c r="F18" s="1584">
        <v>0</v>
      </c>
      <c r="G18" s="1584">
        <v>0</v>
      </c>
      <c r="H18" s="1587"/>
      <c r="I18" s="1140"/>
      <c r="J18" s="22"/>
      <c r="K18" s="1584">
        <v>0</v>
      </c>
      <c r="L18" s="43">
        <v>0</v>
      </c>
      <c r="M18" s="1584">
        <v>0</v>
      </c>
      <c r="N18" s="1584">
        <v>0</v>
      </c>
      <c r="O18" s="1584">
        <v>0</v>
      </c>
      <c r="P18" s="1587"/>
      <c r="Q18" s="1146"/>
      <c r="R18" s="22"/>
      <c r="S18" s="1584">
        <v>0</v>
      </c>
      <c r="T18" s="43">
        <v>0</v>
      </c>
      <c r="U18" s="1584">
        <v>0</v>
      </c>
      <c r="V18" s="1584">
        <v>0</v>
      </c>
      <c r="W18" s="1584">
        <v>0</v>
      </c>
      <c r="X18" s="1587"/>
      <c r="Y18" s="1152"/>
      <c r="Z18" s="22"/>
      <c r="AA18" s="1584">
        <v>160920</v>
      </c>
      <c r="AB18" s="43">
        <v>1</v>
      </c>
      <c r="AC18" s="1584">
        <v>160920</v>
      </c>
      <c r="AD18" s="1584">
        <v>160920</v>
      </c>
      <c r="AE18" s="1584">
        <v>0</v>
      </c>
      <c r="AF18" s="1587"/>
      <c r="AG18" s="1159"/>
      <c r="AH18" s="22"/>
      <c r="AI18" s="1584">
        <v>0</v>
      </c>
      <c r="AJ18" s="43">
        <v>0</v>
      </c>
      <c r="AK18" s="1584">
        <v>0</v>
      </c>
      <c r="AL18" s="1584">
        <v>0</v>
      </c>
      <c r="AM18" s="1584">
        <v>0</v>
      </c>
      <c r="AN18" s="1587"/>
      <c r="AO18" s="1165"/>
      <c r="AP18" s="9"/>
      <c r="AQ18" s="19"/>
      <c r="AR18" s="20"/>
      <c r="AS18" s="21"/>
    </row>
    <row r="19" spans="1:45" s="8" customFormat="1" ht="16">
      <c r="A19" s="7"/>
      <c r="B19" s="8" t="s">
        <v>86</v>
      </c>
      <c r="C19" s="1584">
        <f>C50*D50*E50*7.85</f>
        <v>89875.972725000014</v>
      </c>
      <c r="D19" s="43">
        <f>D50</f>
        <v>2</v>
      </c>
      <c r="E19" s="1584">
        <f t="shared" ref="E19" si="0">C19/D19</f>
        <v>44937.986362500007</v>
      </c>
      <c r="F19" s="1587"/>
      <c r="G19" s="1587"/>
      <c r="H19" s="1587"/>
      <c r="I19" s="1140"/>
      <c r="J19" s="22"/>
      <c r="K19" s="1584">
        <f>K50*L50*M50*7.85</f>
        <v>1604820.0346199998</v>
      </c>
      <c r="L19" s="43">
        <f>L50</f>
        <v>27</v>
      </c>
      <c r="M19" s="1584">
        <f>K19/L19</f>
        <v>59437.779059999993</v>
      </c>
      <c r="N19" s="1587"/>
      <c r="O19" s="1587"/>
      <c r="P19" s="1587"/>
      <c r="Q19" s="1146"/>
      <c r="R19" s="22"/>
      <c r="S19" s="1584">
        <f>S50*T50*U50*7.85</f>
        <v>2980523.5604999997</v>
      </c>
      <c r="T19" s="43">
        <f>T50</f>
        <v>87</v>
      </c>
      <c r="U19" s="1584">
        <f t="shared" ref="U19" si="1">S19/T19</f>
        <v>34258.891499999998</v>
      </c>
      <c r="V19" s="1587"/>
      <c r="W19" s="1587"/>
      <c r="X19" s="1587"/>
      <c r="Y19" s="1152"/>
      <c r="Z19" s="22"/>
      <c r="AA19" s="1584">
        <f>AA50*AB50*AC50*7.85</f>
        <v>6374769.5284899995</v>
      </c>
      <c r="AB19" s="43">
        <f>AB50</f>
        <v>121</v>
      </c>
      <c r="AC19" s="1584">
        <f>AA19/AB19</f>
        <v>52684.045689999999</v>
      </c>
      <c r="AD19" s="1587"/>
      <c r="AE19" s="1587"/>
      <c r="AF19" s="1587"/>
      <c r="AG19" s="1159"/>
      <c r="AH19" s="22"/>
      <c r="AI19" s="1584">
        <f>AI50*AJ50*AK50*7.85</f>
        <v>7213077.6899999985</v>
      </c>
      <c r="AJ19" s="43">
        <f>AJ50</f>
        <v>140</v>
      </c>
      <c r="AK19" s="1584">
        <f>AI19/AJ19</f>
        <v>51521.983499999988</v>
      </c>
      <c r="AL19" s="1587"/>
      <c r="AM19" s="1587"/>
      <c r="AN19" s="1587"/>
      <c r="AO19" s="1165"/>
      <c r="AP19" s="9"/>
      <c r="AQ19" s="19"/>
      <c r="AR19" s="20"/>
      <c r="AS19" s="21"/>
    </row>
    <row r="20" spans="1:45" s="8" customFormat="1">
      <c r="A20" s="7"/>
      <c r="B20" s="23"/>
      <c r="C20" s="1585"/>
      <c r="D20" s="43"/>
      <c r="E20" s="1585"/>
      <c r="F20" s="1585"/>
      <c r="G20" s="1585"/>
      <c r="H20" s="1585"/>
      <c r="I20" s="1141"/>
      <c r="J20" s="24"/>
      <c r="K20" s="1585"/>
      <c r="L20" s="43"/>
      <c r="M20" s="1585"/>
      <c r="N20" s="1585"/>
      <c r="O20" s="1585"/>
      <c r="P20" s="1585"/>
      <c r="Q20" s="1147"/>
      <c r="R20" s="24"/>
      <c r="S20" s="1585"/>
      <c r="T20" s="43"/>
      <c r="U20" s="1585"/>
      <c r="V20" s="1585"/>
      <c r="W20" s="1585"/>
      <c r="X20" s="1585"/>
      <c r="Y20" s="1153"/>
      <c r="Z20" s="24"/>
      <c r="AA20" s="1585"/>
      <c r="AB20" s="43"/>
      <c r="AC20" s="1585"/>
      <c r="AD20" s="1585"/>
      <c r="AE20" s="1585"/>
      <c r="AF20" s="1585"/>
      <c r="AG20" s="1160"/>
      <c r="AH20" s="24"/>
      <c r="AI20" s="1585"/>
      <c r="AJ20" s="43"/>
      <c r="AK20" s="1585"/>
      <c r="AL20" s="1585"/>
      <c r="AM20" s="1585"/>
      <c r="AN20" s="1585"/>
      <c r="AO20" s="1166"/>
      <c r="AP20" s="9"/>
      <c r="AQ20" s="9"/>
      <c r="AR20" s="9"/>
      <c r="AS20" s="9"/>
    </row>
    <row r="21" spans="1:45" s="8" customFormat="1">
      <c r="A21" s="7"/>
      <c r="B21" s="25" t="s">
        <v>62</v>
      </c>
      <c r="C21" s="1586"/>
      <c r="D21" s="43"/>
      <c r="E21" s="1586"/>
      <c r="F21" s="1586"/>
      <c r="G21" s="1586"/>
      <c r="H21" s="1586"/>
      <c r="I21" s="1142"/>
      <c r="K21" s="1586"/>
      <c r="L21" s="43"/>
      <c r="M21" s="1586"/>
      <c r="N21" s="1586"/>
      <c r="O21" s="1586"/>
      <c r="P21" s="1586"/>
      <c r="Q21" s="1148"/>
      <c r="S21" s="1586"/>
      <c r="T21" s="43"/>
      <c r="U21" s="1586"/>
      <c r="V21" s="1586"/>
      <c r="W21" s="1586"/>
      <c r="X21" s="1586"/>
      <c r="Y21" s="1154"/>
      <c r="AA21" s="1586"/>
      <c r="AB21" s="43"/>
      <c r="AC21" s="1586"/>
      <c r="AD21" s="1586"/>
      <c r="AE21" s="1586"/>
      <c r="AF21" s="1586"/>
      <c r="AG21" s="1161"/>
      <c r="AI21" s="1586"/>
      <c r="AJ21" s="43"/>
      <c r="AK21" s="1586"/>
      <c r="AL21" s="1586"/>
      <c r="AM21" s="1586"/>
      <c r="AN21" s="1586"/>
      <c r="AO21" s="1167"/>
      <c r="AP21" s="9"/>
      <c r="AQ21" s="9"/>
      <c r="AR21" s="9"/>
      <c r="AS21" s="9"/>
    </row>
    <row r="22" spans="1:45" s="8" customFormat="1" ht="16">
      <c r="A22" s="7"/>
      <c r="B22" s="23" t="s">
        <v>87</v>
      </c>
      <c r="C22" s="1583">
        <v>45342.84</v>
      </c>
      <c r="D22" s="43">
        <v>1</v>
      </c>
      <c r="E22" s="1583">
        <v>45342.84</v>
      </c>
      <c r="F22" s="1583">
        <v>45342.84</v>
      </c>
      <c r="G22" s="1583">
        <v>0</v>
      </c>
      <c r="H22" s="1583">
        <v>494.47</v>
      </c>
      <c r="I22" s="1139">
        <v>0.51055799999999996</v>
      </c>
      <c r="J22" s="18"/>
      <c r="K22" s="1583">
        <v>18606547</v>
      </c>
      <c r="L22" s="43">
        <v>183</v>
      </c>
      <c r="M22" s="1583">
        <v>101675</v>
      </c>
      <c r="N22" s="1583">
        <v>79989</v>
      </c>
      <c r="O22" s="1583">
        <v>76262</v>
      </c>
      <c r="P22" s="1583">
        <v>542</v>
      </c>
      <c r="Q22" s="1145">
        <v>0.36702400000000002</v>
      </c>
      <c r="R22" s="18"/>
      <c r="S22" s="1583">
        <v>989908</v>
      </c>
      <c r="T22" s="43">
        <v>20</v>
      </c>
      <c r="U22" s="1583">
        <v>49495</v>
      </c>
      <c r="V22" s="1583">
        <v>30127</v>
      </c>
      <c r="W22" s="1583">
        <v>48069</v>
      </c>
      <c r="X22" s="1583">
        <v>0</v>
      </c>
      <c r="Y22" s="1151">
        <v>0</v>
      </c>
      <c r="Z22" s="18"/>
      <c r="AA22" s="1583">
        <v>15147427</v>
      </c>
      <c r="AB22" s="43">
        <v>160</v>
      </c>
      <c r="AC22" s="1583">
        <v>94671</v>
      </c>
      <c r="AD22" s="1583">
        <v>64418</v>
      </c>
      <c r="AE22" s="1583">
        <v>101191</v>
      </c>
      <c r="AF22" s="1583">
        <v>656</v>
      </c>
      <c r="AG22" s="1158">
        <v>0.38632</v>
      </c>
      <c r="AH22" s="18"/>
      <c r="AI22" s="1583">
        <v>6421347</v>
      </c>
      <c r="AJ22" s="43">
        <v>84</v>
      </c>
      <c r="AK22" s="1583">
        <v>76445</v>
      </c>
      <c r="AL22" s="1583">
        <v>62427</v>
      </c>
      <c r="AM22" s="1583">
        <v>55124</v>
      </c>
      <c r="AN22" s="1583">
        <v>820</v>
      </c>
      <c r="AO22" s="1164">
        <v>0.43092999999999998</v>
      </c>
      <c r="AP22" s="9"/>
      <c r="AQ22" s="19"/>
      <c r="AR22" s="20"/>
      <c r="AS22" s="21"/>
    </row>
    <row r="23" spans="1:45" s="8" customFormat="1" ht="16">
      <c r="A23" s="7"/>
      <c r="B23" s="23" t="s">
        <v>88</v>
      </c>
      <c r="C23" s="1583">
        <v>45342.84</v>
      </c>
      <c r="D23" s="43">
        <v>1</v>
      </c>
      <c r="E23" s="1583">
        <v>45342.84</v>
      </c>
      <c r="F23" s="1583">
        <v>45342.84</v>
      </c>
      <c r="G23" s="1583">
        <v>0</v>
      </c>
      <c r="H23" s="1583">
        <v>494.47</v>
      </c>
      <c r="I23" s="1139">
        <v>0.51055799999999996</v>
      </c>
      <c r="J23" s="18"/>
      <c r="K23" s="1583">
        <v>13423456</v>
      </c>
      <c r="L23" s="43">
        <v>136</v>
      </c>
      <c r="M23" s="1583">
        <v>98702</v>
      </c>
      <c r="N23" s="1583">
        <v>76485</v>
      </c>
      <c r="O23" s="1583">
        <v>76221</v>
      </c>
      <c r="P23" s="1583">
        <v>559</v>
      </c>
      <c r="Q23" s="1145">
        <v>0.38746599999999998</v>
      </c>
      <c r="R23" s="18"/>
      <c r="S23" s="1583">
        <v>1159709</v>
      </c>
      <c r="T23" s="43">
        <v>23</v>
      </c>
      <c r="U23" s="1583">
        <v>50422</v>
      </c>
      <c r="V23" s="1583">
        <v>40634</v>
      </c>
      <c r="W23" s="1583">
        <v>46908</v>
      </c>
      <c r="X23" s="1583">
        <v>0</v>
      </c>
      <c r="Y23" s="1151">
        <v>0</v>
      </c>
      <c r="Z23" s="18"/>
      <c r="AA23" s="1583">
        <v>13342284</v>
      </c>
      <c r="AB23" s="43">
        <v>143</v>
      </c>
      <c r="AC23" s="1583">
        <v>93303</v>
      </c>
      <c r="AD23" s="1583">
        <v>62972</v>
      </c>
      <c r="AE23" s="1583">
        <v>99778</v>
      </c>
      <c r="AF23" s="1583">
        <v>647</v>
      </c>
      <c r="AG23" s="1158">
        <v>0.37353900000000001</v>
      </c>
      <c r="AH23" s="18"/>
      <c r="AI23" s="1583">
        <v>4034337</v>
      </c>
      <c r="AJ23" s="43">
        <v>56</v>
      </c>
      <c r="AK23" s="1583">
        <v>72042</v>
      </c>
      <c r="AL23" s="1583">
        <v>56880</v>
      </c>
      <c r="AM23" s="1583">
        <v>55805</v>
      </c>
      <c r="AN23" s="1583">
        <v>775</v>
      </c>
      <c r="AO23" s="1164">
        <v>0.42692999999999998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367236.13</v>
      </c>
      <c r="D49" s="43">
        <v>20</v>
      </c>
      <c r="E49" s="29"/>
      <c r="F49" s="1143"/>
      <c r="G49" s="1143"/>
      <c r="H49" s="1143"/>
      <c r="I49" s="1143"/>
      <c r="K49" s="1583">
        <v>263584</v>
      </c>
      <c r="L49" s="43">
        <v>99</v>
      </c>
      <c r="M49" s="46"/>
      <c r="N49" s="1149"/>
      <c r="O49" s="1149"/>
      <c r="P49" s="1149"/>
      <c r="Q49" s="1149"/>
      <c r="S49" s="1583">
        <v>197118</v>
      </c>
      <c r="T49" s="43">
        <v>173</v>
      </c>
      <c r="U49" s="46"/>
      <c r="V49" s="1155"/>
      <c r="W49" s="1155"/>
      <c r="X49" s="1157"/>
      <c r="Y49" s="1155"/>
      <c r="AA49" s="1583">
        <v>172860</v>
      </c>
      <c r="AB49" s="43">
        <v>150</v>
      </c>
      <c r="AC49" s="46"/>
      <c r="AD49" s="1162"/>
      <c r="AE49" s="1162"/>
      <c r="AF49" s="1162"/>
      <c r="AG49" s="1162"/>
      <c r="AI49" s="1583">
        <v>246642</v>
      </c>
      <c r="AJ49" s="43">
        <v>454</v>
      </c>
      <c r="AK49" s="29"/>
      <c r="AL49" s="1168"/>
      <c r="AM49" s="1168"/>
      <c r="AN49" s="1168"/>
      <c r="AO49" s="1168"/>
      <c r="AP49" s="9"/>
      <c r="AQ49" s="31"/>
      <c r="AR49" s="21"/>
      <c r="AS49" s="32"/>
    </row>
    <row r="50" spans="1:45" s="8" customFormat="1">
      <c r="A50" s="7"/>
      <c r="B50" s="8" t="s">
        <v>63</v>
      </c>
      <c r="C50" s="1583">
        <v>208166.7</v>
      </c>
      <c r="D50" s="43">
        <v>2</v>
      </c>
      <c r="E50" s="33">
        <v>2.75E-2</v>
      </c>
      <c r="F50" s="1144">
        <v>2.75E-2</v>
      </c>
      <c r="G50" s="1144">
        <v>3.5000000000000001E-3</v>
      </c>
      <c r="H50" s="1588">
        <v>102.87</v>
      </c>
      <c r="I50" s="1144">
        <v>0.116343</v>
      </c>
      <c r="K50" s="1583">
        <v>304084</v>
      </c>
      <c r="L50" s="43">
        <v>27</v>
      </c>
      <c r="M50" s="47">
        <v>2.4899999999999999E-2</v>
      </c>
      <c r="N50" s="1150">
        <v>2.75E-2</v>
      </c>
      <c r="O50" s="1150">
        <v>7.1999999999999998E-3</v>
      </c>
      <c r="P50" s="1588">
        <v>487</v>
      </c>
      <c r="Q50" s="1150">
        <v>0.24</v>
      </c>
      <c r="S50" s="1583">
        <v>193964</v>
      </c>
      <c r="T50" s="43">
        <v>87</v>
      </c>
      <c r="U50" s="47">
        <v>2.2499999999999999E-2</v>
      </c>
      <c r="V50" s="1156">
        <v>2.1499999999999998E-2</v>
      </c>
      <c r="W50" s="1156">
        <v>8.6E-3</v>
      </c>
      <c r="X50" s="1588">
        <v>319</v>
      </c>
      <c r="Y50" s="1156">
        <v>0.21307699999999999</v>
      </c>
      <c r="AA50" s="1583">
        <v>347738</v>
      </c>
      <c r="AB50" s="43">
        <v>121</v>
      </c>
      <c r="AC50" s="47">
        <v>1.9300000000000001E-2</v>
      </c>
      <c r="AD50" s="1163">
        <v>1.8749999999999999E-2</v>
      </c>
      <c r="AE50" s="1163">
        <v>7.1000000000000004E-3</v>
      </c>
      <c r="AF50" s="1588">
        <v>287</v>
      </c>
      <c r="AG50" s="1163">
        <v>0.13245100000000001</v>
      </c>
      <c r="AI50" s="1583">
        <v>252435</v>
      </c>
      <c r="AJ50" s="43">
        <v>140</v>
      </c>
      <c r="AK50" s="33">
        <v>2.5999999999999999E-2</v>
      </c>
      <c r="AL50" s="1169">
        <v>2.325E-2</v>
      </c>
      <c r="AM50" s="1169">
        <v>1.12E-2</v>
      </c>
      <c r="AN50" s="1588">
        <v>516</v>
      </c>
      <c r="AO50" s="1169">
        <v>0.223186</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1" sqref="A21:XFD21"/>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624343.09</v>
      </c>
      <c r="D6" s="43">
        <v>15</v>
      </c>
      <c r="E6" s="1583">
        <v>41622.870000000003</v>
      </c>
      <c r="F6" s="1583">
        <v>31409.94</v>
      </c>
      <c r="G6" s="1583">
        <v>32606</v>
      </c>
      <c r="H6" s="1583">
        <v>116</v>
      </c>
      <c r="I6" s="1170">
        <v>0.17591499999999999</v>
      </c>
      <c r="J6" s="18"/>
      <c r="K6" s="1583">
        <v>4419169</v>
      </c>
      <c r="L6" s="43">
        <v>50</v>
      </c>
      <c r="M6" s="1583">
        <v>88383</v>
      </c>
      <c r="N6" s="1583">
        <v>55171</v>
      </c>
      <c r="O6" s="1583">
        <v>89434</v>
      </c>
      <c r="P6" s="1583">
        <v>614</v>
      </c>
      <c r="Q6" s="1176">
        <v>0.36618600000000001</v>
      </c>
      <c r="R6" s="18"/>
      <c r="S6" s="1583">
        <v>2014419</v>
      </c>
      <c r="T6" s="43">
        <v>58</v>
      </c>
      <c r="U6" s="1583">
        <v>34731</v>
      </c>
      <c r="V6" s="1583">
        <v>25017</v>
      </c>
      <c r="W6" s="1583">
        <v>32166</v>
      </c>
      <c r="X6" s="1583">
        <v>349</v>
      </c>
      <c r="Y6" s="1182">
        <v>0.31753599999999998</v>
      </c>
      <c r="Z6" s="18"/>
      <c r="AA6" s="1583">
        <v>8908032</v>
      </c>
      <c r="AB6" s="43">
        <v>165</v>
      </c>
      <c r="AC6" s="1583">
        <v>53988</v>
      </c>
      <c r="AD6" s="1583">
        <v>39949</v>
      </c>
      <c r="AE6" s="1583">
        <v>61285</v>
      </c>
      <c r="AF6" s="1583">
        <v>499</v>
      </c>
      <c r="AG6" s="1189">
        <v>0.41795700000000002</v>
      </c>
      <c r="AH6" s="18"/>
      <c r="AI6" s="1583">
        <v>2341403</v>
      </c>
      <c r="AJ6" s="43">
        <v>43</v>
      </c>
      <c r="AK6" s="1583">
        <v>54451</v>
      </c>
      <c r="AL6" s="1583">
        <v>43659</v>
      </c>
      <c r="AM6" s="1583">
        <v>41032</v>
      </c>
      <c r="AN6" s="1583">
        <v>849</v>
      </c>
      <c r="AO6" s="1195">
        <v>0.36635000000000001</v>
      </c>
      <c r="AP6" s="9"/>
      <c r="AQ6" s="19"/>
      <c r="AR6" s="20"/>
      <c r="AS6" s="21"/>
    </row>
    <row r="7" spans="1:45" s="8" customFormat="1" ht="16">
      <c r="A7" s="7"/>
      <c r="B7" s="8" t="s">
        <v>74</v>
      </c>
      <c r="C7" s="1583">
        <v>0</v>
      </c>
      <c r="D7" s="43">
        <v>0</v>
      </c>
      <c r="E7" s="1583">
        <v>0</v>
      </c>
      <c r="F7" s="1583">
        <v>0</v>
      </c>
      <c r="G7" s="1583">
        <v>0</v>
      </c>
      <c r="H7" s="1583">
        <v>0</v>
      </c>
      <c r="I7" s="1170">
        <v>0</v>
      </c>
      <c r="J7" s="18"/>
      <c r="K7" s="1583">
        <v>1188559</v>
      </c>
      <c r="L7" s="43">
        <v>27</v>
      </c>
      <c r="M7" s="1583">
        <v>44021</v>
      </c>
      <c r="N7" s="1583">
        <v>33446</v>
      </c>
      <c r="O7" s="1583">
        <v>34483</v>
      </c>
      <c r="P7" s="1583">
        <v>0</v>
      </c>
      <c r="Q7" s="1176">
        <v>0</v>
      </c>
      <c r="R7" s="18"/>
      <c r="S7" s="1583">
        <v>2865774</v>
      </c>
      <c r="T7" s="43">
        <v>87</v>
      </c>
      <c r="U7" s="1583">
        <v>32940</v>
      </c>
      <c r="V7" s="1583">
        <v>24716</v>
      </c>
      <c r="W7" s="1583">
        <v>33366</v>
      </c>
      <c r="X7" s="1583">
        <v>0</v>
      </c>
      <c r="Y7" s="1182">
        <v>0</v>
      </c>
      <c r="Z7" s="18"/>
      <c r="AA7" s="1583">
        <v>594366</v>
      </c>
      <c r="AB7" s="43">
        <v>19</v>
      </c>
      <c r="AC7" s="1583">
        <v>31282</v>
      </c>
      <c r="AD7" s="1583">
        <v>22800</v>
      </c>
      <c r="AE7" s="1583">
        <v>25521</v>
      </c>
      <c r="AF7" s="1583">
        <v>0</v>
      </c>
      <c r="AG7" s="1189">
        <v>0</v>
      </c>
      <c r="AH7" s="18"/>
      <c r="AI7" s="1583">
        <v>70428</v>
      </c>
      <c r="AJ7" s="43">
        <v>4</v>
      </c>
      <c r="AK7" s="1583">
        <v>17607</v>
      </c>
      <c r="AL7" s="1583">
        <v>18416</v>
      </c>
      <c r="AM7" s="1583">
        <v>11715</v>
      </c>
      <c r="AN7" s="1583">
        <v>0</v>
      </c>
      <c r="AO7" s="1195">
        <v>0</v>
      </c>
      <c r="AP7" s="9"/>
      <c r="AQ7" s="19"/>
      <c r="AR7" s="20"/>
      <c r="AS7" s="21"/>
    </row>
    <row r="8" spans="1:45" s="8" customFormat="1" ht="16">
      <c r="A8" s="7"/>
      <c r="B8" s="8" t="s">
        <v>75</v>
      </c>
      <c r="C8" s="1583">
        <v>195200</v>
      </c>
      <c r="D8" s="43">
        <v>6</v>
      </c>
      <c r="E8" s="1583">
        <v>32533.33</v>
      </c>
      <c r="F8" s="1583">
        <v>24950</v>
      </c>
      <c r="G8" s="1583">
        <v>24871.48</v>
      </c>
      <c r="H8" s="1583">
        <v>269.73</v>
      </c>
      <c r="I8" s="1170">
        <v>0.64865099999999998</v>
      </c>
      <c r="J8" s="18"/>
      <c r="K8" s="1583">
        <v>388940</v>
      </c>
      <c r="L8" s="43">
        <v>8</v>
      </c>
      <c r="M8" s="1583">
        <v>48617</v>
      </c>
      <c r="N8" s="1583">
        <v>34635</v>
      </c>
      <c r="O8" s="1583">
        <v>42755</v>
      </c>
      <c r="P8" s="1583">
        <v>0</v>
      </c>
      <c r="Q8" s="1176">
        <v>0</v>
      </c>
      <c r="R8" s="18"/>
      <c r="S8" s="1583">
        <v>561356</v>
      </c>
      <c r="T8" s="43">
        <v>32</v>
      </c>
      <c r="U8" s="1583">
        <v>17542</v>
      </c>
      <c r="V8" s="1583">
        <v>12813</v>
      </c>
      <c r="W8" s="1583">
        <v>13544</v>
      </c>
      <c r="X8" s="1583">
        <v>141</v>
      </c>
      <c r="Y8" s="1182">
        <v>0.388492</v>
      </c>
      <c r="Z8" s="18"/>
      <c r="AA8" s="1583">
        <v>0</v>
      </c>
      <c r="AB8" s="43">
        <v>0</v>
      </c>
      <c r="AC8" s="1583">
        <v>0</v>
      </c>
      <c r="AD8" s="1583">
        <v>0</v>
      </c>
      <c r="AE8" s="1583">
        <v>0</v>
      </c>
      <c r="AF8" s="1583">
        <v>0</v>
      </c>
      <c r="AG8" s="1189">
        <v>0</v>
      </c>
      <c r="AH8" s="18"/>
      <c r="AI8" s="1583">
        <v>42629</v>
      </c>
      <c r="AJ8" s="43">
        <v>8</v>
      </c>
      <c r="AK8" s="1583">
        <v>5329</v>
      </c>
      <c r="AL8" s="1583">
        <v>3903</v>
      </c>
      <c r="AM8" s="1583">
        <v>4245</v>
      </c>
      <c r="AN8" s="1583">
        <v>146</v>
      </c>
      <c r="AO8" s="1195">
        <v>0.39033000000000001</v>
      </c>
      <c r="AP8" s="9"/>
      <c r="AQ8" s="19"/>
      <c r="AR8" s="20"/>
      <c r="AS8" s="21"/>
    </row>
    <row r="9" spans="1:45" s="8" customFormat="1" ht="16">
      <c r="A9" s="7"/>
      <c r="B9" s="8" t="s">
        <v>76</v>
      </c>
      <c r="C9" s="1583">
        <v>2630526.27</v>
      </c>
      <c r="D9" s="43">
        <v>50</v>
      </c>
      <c r="E9" s="1583">
        <v>52610.53</v>
      </c>
      <c r="F9" s="1583">
        <v>48482.75</v>
      </c>
      <c r="G9" s="1583">
        <v>36702.94</v>
      </c>
      <c r="H9" s="1587"/>
      <c r="I9" s="1171"/>
      <c r="J9" s="18"/>
      <c r="K9" s="1583">
        <v>36947135</v>
      </c>
      <c r="L9" s="43">
        <v>946</v>
      </c>
      <c r="M9" s="1583">
        <v>39056</v>
      </c>
      <c r="N9" s="1583">
        <v>30786</v>
      </c>
      <c r="O9" s="1583">
        <v>29268</v>
      </c>
      <c r="P9" s="1587"/>
      <c r="Q9" s="1177"/>
      <c r="R9" s="18"/>
      <c r="S9" s="1583">
        <v>718614</v>
      </c>
      <c r="T9" s="43">
        <v>14</v>
      </c>
      <c r="U9" s="1583">
        <v>51330</v>
      </c>
      <c r="V9" s="1583">
        <v>36591</v>
      </c>
      <c r="W9" s="1583">
        <v>36487</v>
      </c>
      <c r="X9" s="1587"/>
      <c r="Y9" s="1183"/>
      <c r="Z9" s="18"/>
      <c r="AA9" s="1583">
        <v>0</v>
      </c>
      <c r="AB9" s="43">
        <v>0</v>
      </c>
      <c r="AC9" s="1583">
        <v>0</v>
      </c>
      <c r="AD9" s="1583">
        <v>0</v>
      </c>
      <c r="AE9" s="1583">
        <v>0</v>
      </c>
      <c r="AF9" s="1587"/>
      <c r="AG9" s="1190"/>
      <c r="AH9" s="18"/>
      <c r="AI9" s="1583">
        <v>0</v>
      </c>
      <c r="AJ9" s="43">
        <v>0</v>
      </c>
      <c r="AK9" s="1583">
        <v>0</v>
      </c>
      <c r="AL9" s="1583">
        <v>0</v>
      </c>
      <c r="AM9" s="1583">
        <v>0</v>
      </c>
      <c r="AN9" s="1587"/>
      <c r="AO9" s="1196"/>
      <c r="AP9" s="9"/>
      <c r="AQ9" s="19"/>
      <c r="AR9" s="20"/>
      <c r="AS9" s="21"/>
    </row>
    <row r="10" spans="1:45" s="8" customFormat="1" ht="16">
      <c r="A10" s="7"/>
      <c r="B10" s="8" t="s">
        <v>77</v>
      </c>
      <c r="C10" s="1583">
        <v>1193739.46</v>
      </c>
      <c r="D10" s="43">
        <v>22</v>
      </c>
      <c r="E10" s="1583">
        <v>54260.88</v>
      </c>
      <c r="F10" s="1583">
        <v>47515.46</v>
      </c>
      <c r="G10" s="1583">
        <v>32768.230000000003</v>
      </c>
      <c r="H10" s="1587"/>
      <c r="I10" s="1171"/>
      <c r="J10" s="18"/>
      <c r="K10" s="1583">
        <v>26627980</v>
      </c>
      <c r="L10" s="43">
        <v>413</v>
      </c>
      <c r="M10" s="1583">
        <v>64475</v>
      </c>
      <c r="N10" s="1583">
        <v>54267</v>
      </c>
      <c r="O10" s="1583">
        <v>45271</v>
      </c>
      <c r="P10" s="1587"/>
      <c r="Q10" s="1177"/>
      <c r="R10" s="18"/>
      <c r="S10" s="1583">
        <v>2016634</v>
      </c>
      <c r="T10" s="43">
        <v>33</v>
      </c>
      <c r="U10" s="1583">
        <v>61110</v>
      </c>
      <c r="V10" s="1583">
        <v>45367</v>
      </c>
      <c r="W10" s="1583">
        <v>61803</v>
      </c>
      <c r="X10" s="1587"/>
      <c r="Y10" s="1183"/>
      <c r="Z10" s="18"/>
      <c r="AA10" s="1583">
        <v>19341935</v>
      </c>
      <c r="AB10" s="43">
        <v>314</v>
      </c>
      <c r="AC10" s="1583">
        <v>61599</v>
      </c>
      <c r="AD10" s="1583">
        <v>50484</v>
      </c>
      <c r="AE10" s="1583">
        <v>46170</v>
      </c>
      <c r="AF10" s="1587"/>
      <c r="AG10" s="1190"/>
      <c r="AH10" s="18"/>
      <c r="AI10" s="1583">
        <v>8377088</v>
      </c>
      <c r="AJ10" s="43">
        <v>131</v>
      </c>
      <c r="AK10" s="1583">
        <v>63947</v>
      </c>
      <c r="AL10" s="1583">
        <v>50778</v>
      </c>
      <c r="AM10" s="1583">
        <v>59277</v>
      </c>
      <c r="AN10" s="1587"/>
      <c r="AO10" s="1196"/>
      <c r="AP10" s="9"/>
      <c r="AQ10" s="19"/>
      <c r="AR10" s="20"/>
      <c r="AS10" s="21"/>
    </row>
    <row r="11" spans="1:45" s="8" customFormat="1" ht="16">
      <c r="A11" s="7"/>
      <c r="B11" s="8" t="s">
        <v>78</v>
      </c>
      <c r="C11" s="1583">
        <v>0</v>
      </c>
      <c r="D11" s="43">
        <v>0</v>
      </c>
      <c r="E11" s="1583">
        <v>0</v>
      </c>
      <c r="F11" s="1583">
        <v>0</v>
      </c>
      <c r="G11" s="1583">
        <v>0</v>
      </c>
      <c r="H11" s="1587"/>
      <c r="I11" s="1171"/>
      <c r="J11" s="18"/>
      <c r="K11" s="1583">
        <v>0</v>
      </c>
      <c r="L11" s="43">
        <v>0</v>
      </c>
      <c r="M11" s="1583">
        <v>0</v>
      </c>
      <c r="N11" s="1583">
        <v>0</v>
      </c>
      <c r="O11" s="1583">
        <v>0</v>
      </c>
      <c r="P11" s="1587"/>
      <c r="Q11" s="1177"/>
      <c r="R11" s="18"/>
      <c r="S11" s="1583">
        <v>0</v>
      </c>
      <c r="T11" s="43">
        <v>0</v>
      </c>
      <c r="U11" s="1583">
        <v>0</v>
      </c>
      <c r="V11" s="1583">
        <v>0</v>
      </c>
      <c r="W11" s="1583">
        <v>0</v>
      </c>
      <c r="X11" s="1587"/>
      <c r="Y11" s="1183"/>
      <c r="Z11" s="18"/>
      <c r="AA11" s="1583">
        <v>0</v>
      </c>
      <c r="AB11" s="43">
        <v>0</v>
      </c>
      <c r="AC11" s="1583">
        <v>0</v>
      </c>
      <c r="AD11" s="1583">
        <v>0</v>
      </c>
      <c r="AE11" s="1583">
        <v>0</v>
      </c>
      <c r="AF11" s="1587"/>
      <c r="AG11" s="1190"/>
      <c r="AH11" s="18"/>
      <c r="AI11" s="1583">
        <v>76334</v>
      </c>
      <c r="AJ11" s="43">
        <v>3</v>
      </c>
      <c r="AK11" s="1583">
        <v>25445</v>
      </c>
      <c r="AL11" s="1583">
        <v>25594</v>
      </c>
      <c r="AM11" s="1583">
        <v>10375</v>
      </c>
      <c r="AN11" s="1587"/>
      <c r="AO11" s="1196"/>
      <c r="AP11" s="9"/>
      <c r="AQ11" s="19"/>
      <c r="AR11" s="20"/>
      <c r="AS11" s="21"/>
    </row>
    <row r="12" spans="1:45" s="8" customFormat="1" ht="16">
      <c r="A12" s="7"/>
      <c r="B12" s="8" t="s">
        <v>79</v>
      </c>
      <c r="C12" s="1583">
        <v>0</v>
      </c>
      <c r="D12" s="43">
        <v>0</v>
      </c>
      <c r="E12" s="1583">
        <v>0</v>
      </c>
      <c r="F12" s="1583">
        <v>0</v>
      </c>
      <c r="G12" s="1583">
        <v>0</v>
      </c>
      <c r="H12" s="1587"/>
      <c r="I12" s="1171"/>
      <c r="J12" s="18"/>
      <c r="K12" s="1583">
        <v>434878</v>
      </c>
      <c r="L12" s="43">
        <v>71</v>
      </c>
      <c r="M12" s="1583">
        <v>6125</v>
      </c>
      <c r="N12" s="1583">
        <v>5000</v>
      </c>
      <c r="O12" s="1583">
        <v>5266</v>
      </c>
      <c r="P12" s="1587"/>
      <c r="Q12" s="1177"/>
      <c r="R12" s="18"/>
      <c r="S12" s="1583">
        <v>11507</v>
      </c>
      <c r="T12" s="43">
        <v>2</v>
      </c>
      <c r="U12" s="1583">
        <v>5753</v>
      </c>
      <c r="V12" s="1583">
        <v>5753</v>
      </c>
      <c r="W12" s="1583">
        <v>3894</v>
      </c>
      <c r="X12" s="1587"/>
      <c r="Y12" s="1183"/>
      <c r="Z12" s="18"/>
      <c r="AA12" s="1583">
        <v>1361356</v>
      </c>
      <c r="AB12" s="43">
        <v>105</v>
      </c>
      <c r="AC12" s="1583">
        <v>12965</v>
      </c>
      <c r="AD12" s="1583">
        <v>8500</v>
      </c>
      <c r="AE12" s="1583">
        <v>9156</v>
      </c>
      <c r="AF12" s="1587"/>
      <c r="AG12" s="1190"/>
      <c r="AH12" s="18"/>
      <c r="AI12" s="1583">
        <v>58000</v>
      </c>
      <c r="AJ12" s="43">
        <v>17</v>
      </c>
      <c r="AK12" s="1583">
        <v>3412</v>
      </c>
      <c r="AL12" s="1583">
        <v>3000</v>
      </c>
      <c r="AM12" s="1583">
        <v>1698</v>
      </c>
      <c r="AN12" s="1587"/>
      <c r="AO12" s="1196"/>
      <c r="AP12" s="9"/>
      <c r="AQ12" s="19"/>
      <c r="AR12" s="20"/>
      <c r="AS12" s="21"/>
    </row>
    <row r="13" spans="1:45" s="8" customFormat="1" ht="16">
      <c r="A13" s="7"/>
      <c r="B13" s="8" t="s">
        <v>80</v>
      </c>
      <c r="C13" s="1583">
        <v>0</v>
      </c>
      <c r="D13" s="43">
        <v>0</v>
      </c>
      <c r="E13" s="1583">
        <v>0</v>
      </c>
      <c r="F13" s="1583">
        <v>0</v>
      </c>
      <c r="G13" s="1583">
        <v>0</v>
      </c>
      <c r="H13" s="1587"/>
      <c r="I13" s="1171"/>
      <c r="J13" s="18"/>
      <c r="K13" s="1583">
        <v>0</v>
      </c>
      <c r="L13" s="43">
        <v>0</v>
      </c>
      <c r="M13" s="1583">
        <v>0</v>
      </c>
      <c r="N13" s="1583">
        <v>0</v>
      </c>
      <c r="O13" s="1583">
        <v>0</v>
      </c>
      <c r="P13" s="1587"/>
      <c r="Q13" s="1177"/>
      <c r="R13" s="18"/>
      <c r="S13" s="1583">
        <v>0</v>
      </c>
      <c r="T13" s="43">
        <v>0</v>
      </c>
      <c r="U13" s="1583">
        <v>0</v>
      </c>
      <c r="V13" s="1583">
        <v>0</v>
      </c>
      <c r="W13" s="1583">
        <v>0</v>
      </c>
      <c r="X13" s="1587"/>
      <c r="Y13" s="1183"/>
      <c r="Z13" s="18"/>
      <c r="AA13" s="1583">
        <v>92864</v>
      </c>
      <c r="AB13" s="43">
        <v>16</v>
      </c>
      <c r="AC13" s="1583">
        <v>5804</v>
      </c>
      <c r="AD13" s="1583">
        <v>6000</v>
      </c>
      <c r="AE13" s="1583">
        <v>1848</v>
      </c>
      <c r="AF13" s="1587"/>
      <c r="AG13" s="1190"/>
      <c r="AH13" s="18"/>
      <c r="AI13" s="1583">
        <v>19875</v>
      </c>
      <c r="AJ13" s="43">
        <v>3</v>
      </c>
      <c r="AK13" s="1583">
        <v>6625</v>
      </c>
      <c r="AL13" s="1583">
        <v>5000</v>
      </c>
      <c r="AM13" s="1583">
        <v>3190</v>
      </c>
      <c r="AN13" s="1587"/>
      <c r="AO13" s="1196"/>
      <c r="AP13" s="9"/>
      <c r="AQ13" s="19"/>
      <c r="AR13" s="20"/>
      <c r="AS13" s="21"/>
    </row>
    <row r="14" spans="1:45" s="8" customFormat="1" ht="16">
      <c r="A14" s="7"/>
      <c r="B14" s="8" t="s">
        <v>81</v>
      </c>
      <c r="C14" s="1583">
        <v>0</v>
      </c>
      <c r="D14" s="43">
        <v>0</v>
      </c>
      <c r="E14" s="1583">
        <v>0</v>
      </c>
      <c r="F14" s="1583">
        <v>0</v>
      </c>
      <c r="G14" s="1583">
        <v>0</v>
      </c>
      <c r="H14" s="1583">
        <v>0</v>
      </c>
      <c r="I14" s="1170">
        <v>0</v>
      </c>
      <c r="J14" s="18"/>
      <c r="K14" s="1583">
        <v>0</v>
      </c>
      <c r="L14" s="43">
        <v>0</v>
      </c>
      <c r="M14" s="1583">
        <v>0</v>
      </c>
      <c r="N14" s="1583">
        <v>0</v>
      </c>
      <c r="O14" s="1583">
        <v>0</v>
      </c>
      <c r="P14" s="1583">
        <v>0</v>
      </c>
      <c r="Q14" s="1176">
        <v>0</v>
      </c>
      <c r="R14" s="18"/>
      <c r="S14" s="1583">
        <v>0</v>
      </c>
      <c r="T14" s="43">
        <v>0</v>
      </c>
      <c r="U14" s="1583">
        <v>0</v>
      </c>
      <c r="V14" s="1583">
        <v>0</v>
      </c>
      <c r="W14" s="1583">
        <v>0</v>
      </c>
      <c r="X14" s="1583">
        <v>0</v>
      </c>
      <c r="Y14" s="1182">
        <v>0</v>
      </c>
      <c r="Z14" s="18"/>
      <c r="AA14" s="1583">
        <v>0</v>
      </c>
      <c r="AB14" s="43">
        <v>0</v>
      </c>
      <c r="AC14" s="1583">
        <v>0</v>
      </c>
      <c r="AD14" s="1583">
        <v>0</v>
      </c>
      <c r="AE14" s="1583">
        <v>0</v>
      </c>
      <c r="AF14" s="1583">
        <v>0</v>
      </c>
      <c r="AG14" s="1189">
        <v>0</v>
      </c>
      <c r="AH14" s="18"/>
      <c r="AI14" s="1583">
        <v>0</v>
      </c>
      <c r="AJ14" s="43">
        <v>0</v>
      </c>
      <c r="AK14" s="1583">
        <v>0</v>
      </c>
      <c r="AL14" s="1583">
        <v>0</v>
      </c>
      <c r="AM14" s="1583">
        <v>0</v>
      </c>
      <c r="AN14" s="1583">
        <v>0</v>
      </c>
      <c r="AO14" s="1195">
        <v>0</v>
      </c>
      <c r="AP14" s="9"/>
      <c r="AQ14" s="19"/>
      <c r="AR14" s="20"/>
      <c r="AS14" s="21"/>
    </row>
    <row r="15" spans="1:45" s="8" customFormat="1" ht="16">
      <c r="A15" s="7"/>
      <c r="B15" s="8" t="s">
        <v>82</v>
      </c>
      <c r="C15" s="1583">
        <v>7262126.4100000001</v>
      </c>
      <c r="D15" s="43">
        <v>158</v>
      </c>
      <c r="E15" s="1583">
        <v>45962.83</v>
      </c>
      <c r="F15" s="1583">
        <v>36417.81</v>
      </c>
      <c r="G15" s="1583">
        <v>39031.9</v>
      </c>
      <c r="H15" s="1587"/>
      <c r="I15" s="1171"/>
      <c r="J15" s="18"/>
      <c r="K15" s="1583">
        <v>6401674</v>
      </c>
      <c r="L15" s="43">
        <v>171</v>
      </c>
      <c r="M15" s="1583">
        <v>37437</v>
      </c>
      <c r="N15" s="1583">
        <v>29788</v>
      </c>
      <c r="O15" s="1583">
        <v>30664</v>
      </c>
      <c r="P15" s="1587"/>
      <c r="Q15" s="1177"/>
      <c r="R15" s="18"/>
      <c r="S15" s="1583">
        <v>0</v>
      </c>
      <c r="T15" s="43">
        <v>0</v>
      </c>
      <c r="U15" s="1583">
        <v>0</v>
      </c>
      <c r="V15" s="1583">
        <v>0</v>
      </c>
      <c r="W15" s="1583">
        <v>0</v>
      </c>
      <c r="X15" s="1587"/>
      <c r="Y15" s="1183"/>
      <c r="Z15" s="18"/>
      <c r="AA15" s="1583">
        <v>0</v>
      </c>
      <c r="AB15" s="43">
        <v>0</v>
      </c>
      <c r="AC15" s="1583">
        <v>0</v>
      </c>
      <c r="AD15" s="1583">
        <v>0</v>
      </c>
      <c r="AE15" s="1583">
        <v>0</v>
      </c>
      <c r="AF15" s="1587"/>
      <c r="AG15" s="1190"/>
      <c r="AH15" s="18"/>
      <c r="AI15" s="1583">
        <v>0</v>
      </c>
      <c r="AJ15" s="43">
        <v>0</v>
      </c>
      <c r="AK15" s="1583">
        <v>0</v>
      </c>
      <c r="AL15" s="1583">
        <v>0</v>
      </c>
      <c r="AM15" s="1583">
        <v>0</v>
      </c>
      <c r="AN15" s="1587"/>
      <c r="AO15" s="1196"/>
      <c r="AP15" s="9"/>
      <c r="AQ15" s="19"/>
      <c r="AR15" s="20"/>
      <c r="AS15" s="21"/>
    </row>
    <row r="16" spans="1:45" s="8" customFormat="1" ht="16">
      <c r="A16" s="7"/>
      <c r="B16" s="8" t="s">
        <v>83</v>
      </c>
      <c r="C16" s="1583">
        <v>0</v>
      </c>
      <c r="D16" s="43">
        <v>0</v>
      </c>
      <c r="E16" s="1583">
        <v>0</v>
      </c>
      <c r="F16" s="1583">
        <v>0</v>
      </c>
      <c r="G16" s="1583">
        <v>0</v>
      </c>
      <c r="H16" s="1587"/>
      <c r="I16" s="1171"/>
      <c r="J16" s="18"/>
      <c r="K16" s="1583">
        <v>0</v>
      </c>
      <c r="L16" s="43">
        <v>0</v>
      </c>
      <c r="M16" s="1583">
        <v>0</v>
      </c>
      <c r="N16" s="1583">
        <v>0</v>
      </c>
      <c r="O16" s="1583">
        <v>0</v>
      </c>
      <c r="P16" s="1587"/>
      <c r="Q16" s="1177"/>
      <c r="R16" s="18"/>
      <c r="S16" s="1583">
        <v>0</v>
      </c>
      <c r="T16" s="43">
        <v>0</v>
      </c>
      <c r="U16" s="1583">
        <v>0</v>
      </c>
      <c r="V16" s="1583">
        <v>0</v>
      </c>
      <c r="W16" s="1583">
        <v>0</v>
      </c>
      <c r="X16" s="1587"/>
      <c r="Y16" s="1183"/>
      <c r="Z16" s="18"/>
      <c r="AA16" s="1583">
        <v>0</v>
      </c>
      <c r="AB16" s="43">
        <v>0</v>
      </c>
      <c r="AC16" s="1583">
        <v>0</v>
      </c>
      <c r="AD16" s="1583">
        <v>0</v>
      </c>
      <c r="AE16" s="1583">
        <v>0</v>
      </c>
      <c r="AF16" s="1587"/>
      <c r="AG16" s="1190"/>
      <c r="AH16" s="18"/>
      <c r="AI16" s="1583">
        <v>0</v>
      </c>
      <c r="AJ16" s="43">
        <v>0</v>
      </c>
      <c r="AK16" s="1583">
        <v>0</v>
      </c>
      <c r="AL16" s="1583">
        <v>0</v>
      </c>
      <c r="AM16" s="1583">
        <v>0</v>
      </c>
      <c r="AN16" s="1587"/>
      <c r="AO16" s="1196"/>
      <c r="AP16" s="9"/>
      <c r="AQ16" s="19"/>
      <c r="AR16" s="20"/>
      <c r="AS16" s="21"/>
    </row>
    <row r="17" spans="1:45" s="8" customFormat="1" ht="16">
      <c r="A17" s="7"/>
      <c r="B17" s="8" t="s">
        <v>84</v>
      </c>
      <c r="C17" s="1583">
        <v>0</v>
      </c>
      <c r="D17" s="43">
        <v>0</v>
      </c>
      <c r="E17" s="1583">
        <v>0</v>
      </c>
      <c r="F17" s="1583">
        <v>0</v>
      </c>
      <c r="G17" s="1583">
        <v>0</v>
      </c>
      <c r="H17" s="1587"/>
      <c r="I17" s="1171"/>
      <c r="J17" s="18"/>
      <c r="K17" s="1583">
        <v>0</v>
      </c>
      <c r="L17" s="43">
        <v>0</v>
      </c>
      <c r="M17" s="1583">
        <v>0</v>
      </c>
      <c r="N17" s="1583">
        <v>0</v>
      </c>
      <c r="O17" s="1583">
        <v>0</v>
      </c>
      <c r="P17" s="1587"/>
      <c r="Q17" s="1177"/>
      <c r="R17" s="18"/>
      <c r="S17" s="1583">
        <v>0</v>
      </c>
      <c r="T17" s="43">
        <v>0</v>
      </c>
      <c r="U17" s="1583">
        <v>0</v>
      </c>
      <c r="V17" s="1583">
        <v>0</v>
      </c>
      <c r="W17" s="1583">
        <v>0</v>
      </c>
      <c r="X17" s="1587"/>
      <c r="Y17" s="1183"/>
      <c r="Z17" s="18"/>
      <c r="AA17" s="1583">
        <v>0</v>
      </c>
      <c r="AB17" s="43">
        <v>0</v>
      </c>
      <c r="AC17" s="1583">
        <v>0</v>
      </c>
      <c r="AD17" s="1583">
        <v>0</v>
      </c>
      <c r="AE17" s="1583">
        <v>0</v>
      </c>
      <c r="AF17" s="1587"/>
      <c r="AG17" s="1190"/>
      <c r="AH17" s="18"/>
      <c r="AI17" s="1583">
        <v>0</v>
      </c>
      <c r="AJ17" s="43">
        <v>0</v>
      </c>
      <c r="AK17" s="1583">
        <v>0</v>
      </c>
      <c r="AL17" s="1583">
        <v>0</v>
      </c>
      <c r="AM17" s="1583">
        <v>0</v>
      </c>
      <c r="AN17" s="1587"/>
      <c r="AO17" s="1196"/>
      <c r="AP17" s="9"/>
      <c r="AQ17" s="19"/>
      <c r="AR17" s="20"/>
      <c r="AS17" s="21"/>
    </row>
    <row r="18" spans="1:45" s="8" customFormat="1" ht="16">
      <c r="A18" s="7"/>
      <c r="B18" s="8" t="s">
        <v>85</v>
      </c>
      <c r="C18" s="1584">
        <v>0</v>
      </c>
      <c r="D18" s="43">
        <v>0</v>
      </c>
      <c r="E18" s="1584">
        <v>0</v>
      </c>
      <c r="F18" s="1584">
        <v>0</v>
      </c>
      <c r="G18" s="1584">
        <v>0</v>
      </c>
      <c r="H18" s="1587"/>
      <c r="I18" s="1171"/>
      <c r="J18" s="22"/>
      <c r="K18" s="1584">
        <v>0</v>
      </c>
      <c r="L18" s="43">
        <v>0</v>
      </c>
      <c r="M18" s="1584">
        <v>0</v>
      </c>
      <c r="N18" s="1584">
        <v>0</v>
      </c>
      <c r="O18" s="1584">
        <v>0</v>
      </c>
      <c r="P18" s="1587"/>
      <c r="Q18" s="1177"/>
      <c r="R18" s="22"/>
      <c r="S18" s="1584">
        <v>0</v>
      </c>
      <c r="T18" s="43">
        <v>0</v>
      </c>
      <c r="U18" s="1584">
        <v>0</v>
      </c>
      <c r="V18" s="1584">
        <v>0</v>
      </c>
      <c r="W18" s="1584">
        <v>0</v>
      </c>
      <c r="X18" s="1587"/>
      <c r="Y18" s="1183"/>
      <c r="Z18" s="22"/>
      <c r="AA18" s="1584">
        <v>165000</v>
      </c>
      <c r="AB18" s="43">
        <v>2</v>
      </c>
      <c r="AC18" s="1584">
        <v>82500</v>
      </c>
      <c r="AD18" s="1584">
        <v>82500</v>
      </c>
      <c r="AE18" s="1584">
        <v>88388</v>
      </c>
      <c r="AF18" s="1587"/>
      <c r="AG18" s="1190"/>
      <c r="AH18" s="22"/>
      <c r="AI18" s="1584">
        <v>236366</v>
      </c>
      <c r="AJ18" s="43">
        <v>7</v>
      </c>
      <c r="AK18" s="1584">
        <v>33767</v>
      </c>
      <c r="AL18" s="1584">
        <v>25366</v>
      </c>
      <c r="AM18" s="1584">
        <v>21552</v>
      </c>
      <c r="AN18" s="1587"/>
      <c r="AO18" s="1196"/>
      <c r="AP18" s="9"/>
      <c r="AQ18" s="19"/>
      <c r="AR18" s="20"/>
      <c r="AS18" s="21"/>
    </row>
    <row r="19" spans="1:45" s="8" customFormat="1" ht="16">
      <c r="A19" s="7"/>
      <c r="B19" s="8" t="s">
        <v>86</v>
      </c>
      <c r="C19" s="1584">
        <f>C50*D50*E50*7.85</f>
        <v>528435.15370649996</v>
      </c>
      <c r="D19" s="43">
        <f>D50</f>
        <v>10</v>
      </c>
      <c r="E19" s="1584">
        <f t="shared" ref="E19" si="0">C19/D19</f>
        <v>52843.515370649999</v>
      </c>
      <c r="F19" s="1587"/>
      <c r="G19" s="1587"/>
      <c r="H19" s="1587"/>
      <c r="I19" s="1171"/>
      <c r="J19" s="22"/>
      <c r="K19" s="1584">
        <f>K50*L50*M50*7.85</f>
        <v>342615.36950000003</v>
      </c>
      <c r="L19" s="43">
        <f>L50</f>
        <v>10</v>
      </c>
      <c r="M19" s="1584">
        <f>K19/L19</f>
        <v>34261.536950000002</v>
      </c>
      <c r="N19" s="1587"/>
      <c r="O19" s="1587"/>
      <c r="P19" s="1587"/>
      <c r="Q19" s="1177"/>
      <c r="R19" s="22"/>
      <c r="S19" s="1584">
        <f>S50*T50*U50*7.85</f>
        <v>8309318.2784100007</v>
      </c>
      <c r="T19" s="43">
        <f>T50</f>
        <v>278</v>
      </c>
      <c r="U19" s="1584">
        <f t="shared" ref="U19" si="1">S19/T19</f>
        <v>29889.634095000001</v>
      </c>
      <c r="V19" s="1587"/>
      <c r="W19" s="1587"/>
      <c r="X19" s="1587"/>
      <c r="Y19" s="1183"/>
      <c r="Z19" s="22"/>
      <c r="AA19" s="1584">
        <f>AA50*AB50*AC50*7.85</f>
        <v>1798251.32727</v>
      </c>
      <c r="AB19" s="43">
        <f>AB50</f>
        <v>41</v>
      </c>
      <c r="AC19" s="1584">
        <f>AA19/AB19</f>
        <v>43859.78847</v>
      </c>
      <c r="AD19" s="1587"/>
      <c r="AE19" s="1587"/>
      <c r="AF19" s="1587"/>
      <c r="AG19" s="1190"/>
      <c r="AH19" s="22"/>
      <c r="AI19" s="1584">
        <f>AI50*AJ50*AK50*7.85</f>
        <v>21200597.51472</v>
      </c>
      <c r="AJ19" s="43">
        <f>AJ50</f>
        <v>571</v>
      </c>
      <c r="AK19" s="1584">
        <f>AI19/AJ19</f>
        <v>37128.892319999999</v>
      </c>
      <c r="AL19" s="1587"/>
      <c r="AM19" s="1587"/>
      <c r="AN19" s="1587"/>
      <c r="AO19" s="1196"/>
      <c r="AP19" s="9"/>
      <c r="AQ19" s="19"/>
      <c r="AR19" s="20"/>
      <c r="AS19" s="21"/>
    </row>
    <row r="20" spans="1:45" s="8" customFormat="1">
      <c r="A20" s="7"/>
      <c r="B20" s="23"/>
      <c r="C20" s="1585"/>
      <c r="D20" s="43"/>
      <c r="E20" s="1585"/>
      <c r="F20" s="1585"/>
      <c r="G20" s="1585"/>
      <c r="H20" s="1585"/>
      <c r="I20" s="1172"/>
      <c r="J20" s="24"/>
      <c r="K20" s="1585"/>
      <c r="L20" s="43"/>
      <c r="M20" s="1585"/>
      <c r="N20" s="1585"/>
      <c r="O20" s="1585"/>
      <c r="P20" s="1585"/>
      <c r="Q20" s="1178"/>
      <c r="R20" s="24"/>
      <c r="S20" s="1585"/>
      <c r="T20" s="43"/>
      <c r="U20" s="1585"/>
      <c r="V20" s="1585"/>
      <c r="W20" s="1585"/>
      <c r="X20" s="1585"/>
      <c r="Y20" s="1184"/>
      <c r="Z20" s="24"/>
      <c r="AA20" s="1585"/>
      <c r="AB20" s="43"/>
      <c r="AC20" s="1585"/>
      <c r="AD20" s="1585"/>
      <c r="AE20" s="1585"/>
      <c r="AF20" s="1585"/>
      <c r="AG20" s="1191"/>
      <c r="AH20" s="24"/>
      <c r="AI20" s="1585"/>
      <c r="AJ20" s="43"/>
      <c r="AK20" s="1585"/>
      <c r="AL20" s="1585"/>
      <c r="AM20" s="1585"/>
      <c r="AN20" s="1585"/>
      <c r="AO20" s="1197"/>
      <c r="AP20" s="9"/>
      <c r="AQ20" s="9"/>
      <c r="AR20" s="9"/>
      <c r="AS20" s="9"/>
    </row>
    <row r="21" spans="1:45" s="8" customFormat="1">
      <c r="A21" s="7"/>
      <c r="B21" s="25" t="s">
        <v>62</v>
      </c>
      <c r="C21" s="1586"/>
      <c r="D21" s="43"/>
      <c r="E21" s="1586"/>
      <c r="F21" s="1586"/>
      <c r="G21" s="1586"/>
      <c r="H21" s="1586"/>
      <c r="I21" s="1173"/>
      <c r="K21" s="1586"/>
      <c r="L21" s="43"/>
      <c r="M21" s="1586"/>
      <c r="N21" s="1586"/>
      <c r="O21" s="1586"/>
      <c r="P21" s="1586"/>
      <c r="Q21" s="1179"/>
      <c r="S21" s="1586"/>
      <c r="T21" s="43"/>
      <c r="U21" s="1586"/>
      <c r="V21" s="1586"/>
      <c r="W21" s="1586"/>
      <c r="X21" s="1586"/>
      <c r="Y21" s="1185"/>
      <c r="AA21" s="1586"/>
      <c r="AB21" s="43"/>
      <c r="AC21" s="1586"/>
      <c r="AD21" s="1586"/>
      <c r="AE21" s="1586"/>
      <c r="AF21" s="1586"/>
      <c r="AG21" s="1192"/>
      <c r="AI21" s="1586"/>
      <c r="AJ21" s="43"/>
      <c r="AK21" s="1586"/>
      <c r="AL21" s="1586"/>
      <c r="AM21" s="1586"/>
      <c r="AN21" s="1586"/>
      <c r="AO21" s="1198"/>
      <c r="AP21" s="9"/>
      <c r="AQ21" s="9"/>
      <c r="AR21" s="9"/>
      <c r="AS21" s="9"/>
    </row>
    <row r="22" spans="1:45" s="8" customFormat="1" ht="16">
      <c r="A22" s="7"/>
      <c r="B22" s="23" t="s">
        <v>87</v>
      </c>
      <c r="C22" s="1583">
        <v>377210.32</v>
      </c>
      <c r="D22" s="43">
        <v>4</v>
      </c>
      <c r="E22" s="1583">
        <v>94302.58</v>
      </c>
      <c r="F22" s="1583">
        <v>61215.15</v>
      </c>
      <c r="G22" s="1583">
        <v>90916.88</v>
      </c>
      <c r="H22" s="1583">
        <v>417.39</v>
      </c>
      <c r="I22" s="1170">
        <v>0.49259900000000001</v>
      </c>
      <c r="J22" s="18"/>
      <c r="K22" s="1583">
        <v>31682476</v>
      </c>
      <c r="L22" s="43">
        <v>378</v>
      </c>
      <c r="M22" s="1583">
        <v>83816</v>
      </c>
      <c r="N22" s="1583">
        <v>59827</v>
      </c>
      <c r="O22" s="1583">
        <v>91851</v>
      </c>
      <c r="P22" s="1583">
        <v>557</v>
      </c>
      <c r="Q22" s="1176">
        <v>0.39611299999999999</v>
      </c>
      <c r="R22" s="18"/>
      <c r="S22" s="1583">
        <v>4063616</v>
      </c>
      <c r="T22" s="43">
        <v>94</v>
      </c>
      <c r="U22" s="1583">
        <v>43230</v>
      </c>
      <c r="V22" s="1583">
        <v>30710</v>
      </c>
      <c r="W22" s="1583">
        <v>37608</v>
      </c>
      <c r="X22" s="1583">
        <v>0</v>
      </c>
      <c r="Y22" s="1182">
        <v>0</v>
      </c>
      <c r="Z22" s="18"/>
      <c r="AA22" s="1583">
        <v>20089778</v>
      </c>
      <c r="AB22" s="43">
        <v>358</v>
      </c>
      <c r="AC22" s="1583">
        <v>56117</v>
      </c>
      <c r="AD22" s="1583">
        <v>36251</v>
      </c>
      <c r="AE22" s="1583">
        <v>72715</v>
      </c>
      <c r="AF22" s="1583">
        <v>435</v>
      </c>
      <c r="AG22" s="1189">
        <v>0.376801</v>
      </c>
      <c r="AH22" s="18"/>
      <c r="AI22" s="1583">
        <v>7749903</v>
      </c>
      <c r="AJ22" s="43">
        <v>129</v>
      </c>
      <c r="AK22" s="1583">
        <v>60077</v>
      </c>
      <c r="AL22" s="1583">
        <v>45798</v>
      </c>
      <c r="AM22" s="1583">
        <v>55135</v>
      </c>
      <c r="AN22" s="1583">
        <v>817</v>
      </c>
      <c r="AO22" s="1195">
        <v>0.39639999999999997</v>
      </c>
      <c r="AP22" s="9"/>
      <c r="AQ22" s="19"/>
      <c r="AR22" s="20"/>
      <c r="AS22" s="21"/>
    </row>
    <row r="23" spans="1:45" s="8" customFormat="1" ht="16">
      <c r="A23" s="7"/>
      <c r="B23" s="23" t="s">
        <v>88</v>
      </c>
      <c r="C23" s="1583">
        <v>377210.32</v>
      </c>
      <c r="D23" s="43">
        <v>4</v>
      </c>
      <c r="E23" s="1583">
        <v>94302.58</v>
      </c>
      <c r="F23" s="1583">
        <v>61215.15</v>
      </c>
      <c r="G23" s="1583">
        <v>90916.88</v>
      </c>
      <c r="H23" s="1583">
        <v>417.39</v>
      </c>
      <c r="I23" s="1170">
        <v>0.49259900000000001</v>
      </c>
      <c r="J23" s="18"/>
      <c r="K23" s="1583">
        <v>23254984</v>
      </c>
      <c r="L23" s="43">
        <v>269</v>
      </c>
      <c r="M23" s="1583">
        <v>86450</v>
      </c>
      <c r="N23" s="1583">
        <v>57851</v>
      </c>
      <c r="O23" s="1583">
        <v>103380</v>
      </c>
      <c r="P23" s="1583">
        <v>589</v>
      </c>
      <c r="Q23" s="1176">
        <v>0.41383599999999998</v>
      </c>
      <c r="R23" s="18"/>
      <c r="S23" s="1583">
        <v>4190918</v>
      </c>
      <c r="T23" s="43">
        <v>102</v>
      </c>
      <c r="U23" s="1583">
        <v>41087</v>
      </c>
      <c r="V23" s="1583">
        <v>26936</v>
      </c>
      <c r="W23" s="1583">
        <v>36828</v>
      </c>
      <c r="X23" s="1583">
        <v>0</v>
      </c>
      <c r="Y23" s="1182">
        <v>0</v>
      </c>
      <c r="Z23" s="18"/>
      <c r="AA23" s="1583">
        <v>16643575</v>
      </c>
      <c r="AB23" s="43">
        <v>316</v>
      </c>
      <c r="AC23" s="1583">
        <v>52670</v>
      </c>
      <c r="AD23" s="1583">
        <v>34496</v>
      </c>
      <c r="AE23" s="1583">
        <v>67891</v>
      </c>
      <c r="AF23" s="1583">
        <v>421</v>
      </c>
      <c r="AG23" s="1189">
        <v>0.36031999999999997</v>
      </c>
      <c r="AH23" s="18"/>
      <c r="AI23" s="1583">
        <v>3635092</v>
      </c>
      <c r="AJ23" s="43">
        <v>61</v>
      </c>
      <c r="AK23" s="1583">
        <v>59592</v>
      </c>
      <c r="AL23" s="1583">
        <v>43659</v>
      </c>
      <c r="AM23" s="1583">
        <v>49978</v>
      </c>
      <c r="AN23" s="1583">
        <v>823</v>
      </c>
      <c r="AO23" s="1195">
        <v>0.37615999999999999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197943.42</v>
      </c>
      <c r="D49" s="43">
        <v>28</v>
      </c>
      <c r="E49" s="29"/>
      <c r="F49" s="1174"/>
      <c r="G49" s="1174"/>
      <c r="H49" s="1174"/>
      <c r="I49" s="1174"/>
      <c r="K49" s="1583">
        <v>217792</v>
      </c>
      <c r="L49" s="43">
        <v>161</v>
      </c>
      <c r="M49" s="46"/>
      <c r="N49" s="1180"/>
      <c r="O49" s="1180"/>
      <c r="P49" s="1180"/>
      <c r="Q49" s="1180"/>
      <c r="S49" s="1583">
        <v>132914</v>
      </c>
      <c r="T49" s="43">
        <v>609</v>
      </c>
      <c r="U49" s="46"/>
      <c r="V49" s="1186"/>
      <c r="W49" s="1186"/>
      <c r="X49" s="1188"/>
      <c r="Y49" s="1186"/>
      <c r="AA49" s="1583">
        <v>76574</v>
      </c>
      <c r="AB49" s="43">
        <v>43</v>
      </c>
      <c r="AC49" s="46"/>
      <c r="AD49" s="1193"/>
      <c r="AE49" s="1193"/>
      <c r="AF49" s="1193"/>
      <c r="AG49" s="1193"/>
      <c r="AI49" s="1583">
        <v>162673</v>
      </c>
      <c r="AJ49" s="43">
        <v>1552</v>
      </c>
      <c r="AK49" s="29"/>
      <c r="AL49" s="1199"/>
      <c r="AM49" s="1199"/>
      <c r="AN49" s="1199"/>
      <c r="AO49" s="1199"/>
      <c r="AP49" s="9"/>
      <c r="AQ49" s="31"/>
      <c r="AR49" s="21"/>
      <c r="AS49" s="32"/>
    </row>
    <row r="50" spans="1:45" s="8" customFormat="1">
      <c r="A50" s="7"/>
      <c r="B50" s="8" t="s">
        <v>63</v>
      </c>
      <c r="C50" s="1583">
        <v>217853.01</v>
      </c>
      <c r="D50" s="43">
        <v>10</v>
      </c>
      <c r="E50" s="33">
        <v>3.09E-2</v>
      </c>
      <c r="F50" s="1175">
        <v>2.8000000000000001E-2</v>
      </c>
      <c r="G50" s="1175">
        <v>8.2000000000000007E-3</v>
      </c>
      <c r="H50" s="1588">
        <v>230.9</v>
      </c>
      <c r="I50" s="1175">
        <v>0.19450400000000001</v>
      </c>
      <c r="K50" s="1583">
        <v>166585</v>
      </c>
      <c r="L50" s="43">
        <v>10</v>
      </c>
      <c r="M50" s="47">
        <v>2.6200000000000001E-2</v>
      </c>
      <c r="N50" s="1181">
        <v>2.75E-2</v>
      </c>
      <c r="O50" s="1181">
        <v>6.3E-3</v>
      </c>
      <c r="P50" s="1588">
        <v>254</v>
      </c>
      <c r="Q50" s="1181">
        <v>0.23</v>
      </c>
      <c r="S50" s="1583">
        <v>136473</v>
      </c>
      <c r="T50" s="43">
        <v>278</v>
      </c>
      <c r="U50" s="47">
        <v>2.7900000000000001E-2</v>
      </c>
      <c r="V50" s="1187">
        <v>2.7099999999999999E-2</v>
      </c>
      <c r="W50" s="1187">
        <v>1.01E-2</v>
      </c>
      <c r="X50" s="1588">
        <v>246</v>
      </c>
      <c r="Y50" s="1187">
        <v>0.228655</v>
      </c>
      <c r="AA50" s="1583">
        <v>144747</v>
      </c>
      <c r="AB50" s="43">
        <v>41</v>
      </c>
      <c r="AC50" s="47">
        <v>3.8600000000000002E-2</v>
      </c>
      <c r="AD50" s="1194">
        <v>3.7999999999999999E-2</v>
      </c>
      <c r="AE50" s="1194">
        <v>1.5599999999999999E-2</v>
      </c>
      <c r="AF50" s="1588">
        <v>277</v>
      </c>
      <c r="AG50" s="1194">
        <v>0.26689000000000002</v>
      </c>
      <c r="AI50" s="1583">
        <v>164229</v>
      </c>
      <c r="AJ50" s="43">
        <v>571</v>
      </c>
      <c r="AK50" s="33">
        <v>2.8799999999999999E-2</v>
      </c>
      <c r="AL50" s="1200">
        <v>2.53E-2</v>
      </c>
      <c r="AM50" s="1200">
        <v>1.37E-2</v>
      </c>
      <c r="AN50" s="1588">
        <v>370</v>
      </c>
      <c r="AO50" s="1200">
        <v>0.23106599999999999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2" sqref="A22:XFD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40400</v>
      </c>
      <c r="D6" s="43">
        <v>2</v>
      </c>
      <c r="E6" s="1583">
        <v>20200</v>
      </c>
      <c r="F6" s="1583">
        <v>20200</v>
      </c>
      <c r="G6" s="1583">
        <v>3676.96</v>
      </c>
      <c r="H6" s="1583">
        <v>48.76</v>
      </c>
      <c r="I6" s="1579">
        <v>8.5134000000000001E-2</v>
      </c>
      <c r="J6" s="18"/>
      <c r="K6" s="1583">
        <v>140083</v>
      </c>
      <c r="L6" s="43">
        <v>5</v>
      </c>
      <c r="M6" s="1583">
        <v>28017</v>
      </c>
      <c r="N6" s="1583">
        <v>19886</v>
      </c>
      <c r="O6" s="1583">
        <v>17578</v>
      </c>
      <c r="P6" s="1583">
        <v>289</v>
      </c>
      <c r="Q6" s="105">
        <v>0.27954899999999999</v>
      </c>
      <c r="R6" s="18"/>
      <c r="S6" s="1583">
        <v>300390</v>
      </c>
      <c r="T6" s="43">
        <v>9</v>
      </c>
      <c r="U6" s="1583">
        <v>33377</v>
      </c>
      <c r="V6" s="1583">
        <v>31207</v>
      </c>
      <c r="W6" s="1583">
        <v>25771</v>
      </c>
      <c r="X6" s="1583">
        <v>260</v>
      </c>
      <c r="Y6" s="110">
        <v>0.31681700000000002</v>
      </c>
      <c r="Z6" s="18"/>
      <c r="AA6" s="1583">
        <v>537539</v>
      </c>
      <c r="AB6" s="43">
        <v>13</v>
      </c>
      <c r="AC6" s="1583">
        <v>41349</v>
      </c>
      <c r="AD6" s="1583">
        <v>39170</v>
      </c>
      <c r="AE6" s="1583">
        <v>22746</v>
      </c>
      <c r="AF6" s="1583">
        <v>486</v>
      </c>
      <c r="AG6" s="115">
        <v>0.45530300000000001</v>
      </c>
      <c r="AH6" s="18"/>
      <c r="AI6" s="1583">
        <v>0</v>
      </c>
      <c r="AJ6" s="43">
        <v>0</v>
      </c>
      <c r="AK6" s="1583">
        <v>0</v>
      </c>
      <c r="AL6" s="1583">
        <v>0</v>
      </c>
      <c r="AM6" s="1583">
        <v>0</v>
      </c>
      <c r="AN6" s="1583">
        <v>0</v>
      </c>
      <c r="AO6" s="120">
        <v>0</v>
      </c>
      <c r="AP6" s="9"/>
      <c r="AQ6" s="19"/>
      <c r="AR6" s="20"/>
      <c r="AS6" s="21"/>
    </row>
    <row r="7" spans="1:45" s="8" customFormat="1" ht="16">
      <c r="A7" s="7"/>
      <c r="B7" s="8" t="s">
        <v>74</v>
      </c>
      <c r="C7" s="1583">
        <v>0</v>
      </c>
      <c r="D7" s="43">
        <v>0</v>
      </c>
      <c r="E7" s="1583">
        <v>0</v>
      </c>
      <c r="F7" s="1583">
        <v>0</v>
      </c>
      <c r="G7" s="1583">
        <v>0</v>
      </c>
      <c r="H7" s="1583">
        <v>0</v>
      </c>
      <c r="I7" s="1579">
        <v>0</v>
      </c>
      <c r="J7" s="18"/>
      <c r="K7" s="1583">
        <v>282347</v>
      </c>
      <c r="L7" s="43">
        <v>12</v>
      </c>
      <c r="M7" s="1583">
        <v>23529</v>
      </c>
      <c r="N7" s="1583">
        <v>22423</v>
      </c>
      <c r="O7" s="1583">
        <v>12954</v>
      </c>
      <c r="P7" s="1583">
        <v>0</v>
      </c>
      <c r="Q7" s="105">
        <v>0</v>
      </c>
      <c r="R7" s="18"/>
      <c r="S7" s="1583">
        <v>144850</v>
      </c>
      <c r="T7" s="43">
        <v>5</v>
      </c>
      <c r="U7" s="1583">
        <v>28970</v>
      </c>
      <c r="V7" s="1583">
        <v>42611</v>
      </c>
      <c r="W7" s="1583">
        <v>19217</v>
      </c>
      <c r="X7" s="1583">
        <v>0</v>
      </c>
      <c r="Y7" s="110">
        <v>0</v>
      </c>
      <c r="Z7" s="18"/>
      <c r="AA7" s="1583">
        <v>13080</v>
      </c>
      <c r="AB7" s="43">
        <v>3</v>
      </c>
      <c r="AC7" s="1583">
        <v>4360</v>
      </c>
      <c r="AD7" s="1583">
        <v>2480</v>
      </c>
      <c r="AE7" s="1583">
        <v>4598</v>
      </c>
      <c r="AF7" s="1583">
        <v>0</v>
      </c>
      <c r="AG7" s="115">
        <v>0</v>
      </c>
      <c r="AH7" s="18"/>
      <c r="AI7" s="1583">
        <v>0</v>
      </c>
      <c r="AJ7" s="43">
        <v>0</v>
      </c>
      <c r="AK7" s="1583">
        <v>0</v>
      </c>
      <c r="AL7" s="1583">
        <v>0</v>
      </c>
      <c r="AM7" s="1583">
        <v>0</v>
      </c>
      <c r="AN7" s="1583">
        <v>0</v>
      </c>
      <c r="AO7" s="120">
        <v>0</v>
      </c>
      <c r="AP7" s="9"/>
      <c r="AQ7" s="19"/>
      <c r="AR7" s="20"/>
      <c r="AS7" s="21"/>
    </row>
    <row r="8" spans="1:45" s="8" customFormat="1" ht="16">
      <c r="A8" s="7"/>
      <c r="B8" s="8" t="s">
        <v>75</v>
      </c>
      <c r="C8" s="1583">
        <v>0</v>
      </c>
      <c r="D8" s="43">
        <v>0</v>
      </c>
      <c r="E8" s="1583">
        <v>0</v>
      </c>
      <c r="F8" s="1583">
        <v>0</v>
      </c>
      <c r="G8" s="1583">
        <v>0</v>
      </c>
      <c r="H8" s="1583">
        <v>0</v>
      </c>
      <c r="I8" s="1579">
        <v>0</v>
      </c>
      <c r="J8" s="18"/>
      <c r="K8" s="1583">
        <v>95248</v>
      </c>
      <c r="L8" s="43">
        <v>2</v>
      </c>
      <c r="M8" s="1583">
        <v>47624</v>
      </c>
      <c r="N8" s="1583">
        <v>47624</v>
      </c>
      <c r="O8" s="1583">
        <v>9660</v>
      </c>
      <c r="P8" s="1583">
        <v>0</v>
      </c>
      <c r="Q8" s="105">
        <v>0</v>
      </c>
      <c r="R8" s="18"/>
      <c r="S8" s="1583">
        <v>71179</v>
      </c>
      <c r="T8" s="43">
        <v>5</v>
      </c>
      <c r="U8" s="1583">
        <v>14236</v>
      </c>
      <c r="V8" s="1583">
        <v>9177</v>
      </c>
      <c r="W8" s="1583">
        <v>10243</v>
      </c>
      <c r="X8" s="1583">
        <v>111</v>
      </c>
      <c r="Y8" s="110">
        <v>0.36431000000000002</v>
      </c>
      <c r="Z8" s="18"/>
      <c r="AA8" s="1583">
        <v>0</v>
      </c>
      <c r="AB8" s="43">
        <v>0</v>
      </c>
      <c r="AC8" s="1583">
        <v>0</v>
      </c>
      <c r="AD8" s="1583">
        <v>0</v>
      </c>
      <c r="AE8" s="1583">
        <v>0</v>
      </c>
      <c r="AF8" s="1583">
        <v>0</v>
      </c>
      <c r="AG8" s="115">
        <v>0</v>
      </c>
      <c r="AH8" s="18"/>
      <c r="AI8" s="1583">
        <v>0</v>
      </c>
      <c r="AJ8" s="43">
        <v>0</v>
      </c>
      <c r="AK8" s="1583">
        <v>0</v>
      </c>
      <c r="AL8" s="1583">
        <v>0</v>
      </c>
      <c r="AM8" s="1583">
        <v>0</v>
      </c>
      <c r="AN8" s="1583">
        <v>0</v>
      </c>
      <c r="AO8" s="120">
        <v>0</v>
      </c>
      <c r="AP8" s="9"/>
      <c r="AQ8" s="19"/>
      <c r="AR8" s="20"/>
      <c r="AS8" s="21"/>
    </row>
    <row r="9" spans="1:45" s="8" customFormat="1" ht="16">
      <c r="A9" s="7"/>
      <c r="B9" s="8" t="s">
        <v>76</v>
      </c>
      <c r="C9" s="1583">
        <v>15003.08</v>
      </c>
      <c r="D9" s="43">
        <v>1</v>
      </c>
      <c r="E9" s="1583">
        <v>15003.08</v>
      </c>
      <c r="F9" s="1583">
        <v>15003.08</v>
      </c>
      <c r="G9" s="1583">
        <v>0</v>
      </c>
      <c r="H9" s="1587"/>
      <c r="I9" s="1580"/>
      <c r="J9" s="18"/>
      <c r="K9" s="1583">
        <v>1682551</v>
      </c>
      <c r="L9" s="43">
        <v>65</v>
      </c>
      <c r="M9" s="1583">
        <v>25885</v>
      </c>
      <c r="N9" s="1583">
        <v>22564</v>
      </c>
      <c r="O9" s="1583">
        <v>19670</v>
      </c>
      <c r="P9" s="1587"/>
      <c r="Q9" s="106"/>
      <c r="R9" s="18"/>
      <c r="S9" s="1583">
        <v>0</v>
      </c>
      <c r="T9" s="43">
        <v>0</v>
      </c>
      <c r="U9" s="1583">
        <v>0</v>
      </c>
      <c r="V9" s="1583">
        <v>0</v>
      </c>
      <c r="W9" s="1583">
        <v>0</v>
      </c>
      <c r="X9" s="1587"/>
      <c r="Y9" s="111"/>
      <c r="Z9" s="18"/>
      <c r="AA9" s="1583">
        <v>0</v>
      </c>
      <c r="AB9" s="43">
        <v>0</v>
      </c>
      <c r="AC9" s="1583">
        <v>0</v>
      </c>
      <c r="AD9" s="1583">
        <v>0</v>
      </c>
      <c r="AE9" s="1583">
        <v>0</v>
      </c>
      <c r="AF9" s="1587"/>
      <c r="AG9" s="116"/>
      <c r="AH9" s="18"/>
      <c r="AI9" s="1583">
        <v>0</v>
      </c>
      <c r="AJ9" s="43">
        <v>0</v>
      </c>
      <c r="AK9" s="1583">
        <v>0</v>
      </c>
      <c r="AL9" s="1583">
        <v>0</v>
      </c>
      <c r="AM9" s="1583">
        <v>0</v>
      </c>
      <c r="AN9" s="1587"/>
      <c r="AO9" s="121"/>
      <c r="AP9" s="9"/>
      <c r="AQ9" s="19"/>
      <c r="AR9" s="20"/>
      <c r="AS9" s="21"/>
    </row>
    <row r="10" spans="1:45" s="8" customFormat="1" ht="16">
      <c r="A10" s="7"/>
      <c r="B10" s="8" t="s">
        <v>77</v>
      </c>
      <c r="C10" s="1583">
        <v>181954.73</v>
      </c>
      <c r="D10" s="43">
        <v>5</v>
      </c>
      <c r="E10" s="1583">
        <v>36390.949999999997</v>
      </c>
      <c r="F10" s="1583">
        <v>43427.55</v>
      </c>
      <c r="G10" s="1583">
        <v>16858.23</v>
      </c>
      <c r="H10" s="1587"/>
      <c r="I10" s="1580"/>
      <c r="J10" s="18"/>
      <c r="K10" s="1583">
        <v>4176362</v>
      </c>
      <c r="L10" s="43">
        <v>94</v>
      </c>
      <c r="M10" s="1583">
        <v>44429</v>
      </c>
      <c r="N10" s="1583">
        <v>42401</v>
      </c>
      <c r="O10" s="1583">
        <v>25324</v>
      </c>
      <c r="P10" s="1587"/>
      <c r="Q10" s="106"/>
      <c r="R10" s="18"/>
      <c r="S10" s="1583">
        <v>702093</v>
      </c>
      <c r="T10" s="43">
        <v>13</v>
      </c>
      <c r="U10" s="1583">
        <v>54007</v>
      </c>
      <c r="V10" s="1583">
        <v>42647</v>
      </c>
      <c r="W10" s="1583">
        <v>41402</v>
      </c>
      <c r="X10" s="1587"/>
      <c r="Y10" s="111"/>
      <c r="Z10" s="18"/>
      <c r="AA10" s="1583">
        <v>4265113</v>
      </c>
      <c r="AB10" s="43">
        <v>98</v>
      </c>
      <c r="AC10" s="1583">
        <v>43522</v>
      </c>
      <c r="AD10" s="1583">
        <v>40541</v>
      </c>
      <c r="AE10" s="1583">
        <v>23627</v>
      </c>
      <c r="AF10" s="1587"/>
      <c r="AG10" s="116"/>
      <c r="AH10" s="18"/>
      <c r="AI10" s="1583">
        <v>21085</v>
      </c>
      <c r="AJ10" s="43">
        <v>2</v>
      </c>
      <c r="AK10" s="1583">
        <v>10542</v>
      </c>
      <c r="AL10" s="1583">
        <v>10542</v>
      </c>
      <c r="AM10" s="1583">
        <v>7721</v>
      </c>
      <c r="AN10" s="1587"/>
      <c r="AO10" s="121"/>
      <c r="AP10" s="9"/>
      <c r="AQ10" s="19"/>
      <c r="AR10" s="20"/>
      <c r="AS10" s="21"/>
    </row>
    <row r="11" spans="1:45" s="8" customFormat="1" ht="16">
      <c r="A11" s="7"/>
      <c r="B11" s="8" t="s">
        <v>78</v>
      </c>
      <c r="C11" s="1583">
        <v>0</v>
      </c>
      <c r="D11" s="43">
        <v>0</v>
      </c>
      <c r="E11" s="1583">
        <v>0</v>
      </c>
      <c r="F11" s="1583">
        <v>0</v>
      </c>
      <c r="G11" s="1583">
        <v>0</v>
      </c>
      <c r="H11" s="1587"/>
      <c r="I11" s="1580"/>
      <c r="J11" s="18"/>
      <c r="K11" s="1583">
        <v>0</v>
      </c>
      <c r="L11" s="43">
        <v>0</v>
      </c>
      <c r="M11" s="1583">
        <v>0</v>
      </c>
      <c r="N11" s="1583">
        <v>0</v>
      </c>
      <c r="O11" s="1583">
        <v>0</v>
      </c>
      <c r="P11" s="1587"/>
      <c r="Q11" s="106"/>
      <c r="R11" s="18"/>
      <c r="S11" s="1583">
        <v>0</v>
      </c>
      <c r="T11" s="43">
        <v>0</v>
      </c>
      <c r="U11" s="1583">
        <v>0</v>
      </c>
      <c r="V11" s="1583">
        <v>0</v>
      </c>
      <c r="W11" s="1583">
        <v>0</v>
      </c>
      <c r="X11" s="1587"/>
      <c r="Y11" s="111"/>
      <c r="Z11" s="18"/>
      <c r="AA11" s="1583">
        <v>0</v>
      </c>
      <c r="AB11" s="43">
        <v>0</v>
      </c>
      <c r="AC11" s="1583">
        <v>0</v>
      </c>
      <c r="AD11" s="1583">
        <v>0</v>
      </c>
      <c r="AE11" s="1583">
        <v>0</v>
      </c>
      <c r="AF11" s="1587"/>
      <c r="AG11" s="116"/>
      <c r="AH11" s="18"/>
      <c r="AI11" s="1583">
        <v>0</v>
      </c>
      <c r="AJ11" s="43">
        <v>0</v>
      </c>
      <c r="AK11" s="1583">
        <v>0</v>
      </c>
      <c r="AL11" s="1583">
        <v>0</v>
      </c>
      <c r="AM11" s="1583">
        <v>0</v>
      </c>
      <c r="AN11" s="1587"/>
      <c r="AO11" s="121"/>
      <c r="AP11" s="9"/>
      <c r="AQ11" s="19"/>
      <c r="AR11" s="20"/>
      <c r="AS11" s="21"/>
    </row>
    <row r="12" spans="1:45" s="8" customFormat="1" ht="16">
      <c r="A12" s="7"/>
      <c r="B12" s="8" t="s">
        <v>79</v>
      </c>
      <c r="C12" s="1583">
        <v>0</v>
      </c>
      <c r="D12" s="43">
        <v>0</v>
      </c>
      <c r="E12" s="1583">
        <v>0</v>
      </c>
      <c r="F12" s="1583">
        <v>0</v>
      </c>
      <c r="G12" s="1583">
        <v>0</v>
      </c>
      <c r="H12" s="1587"/>
      <c r="I12" s="1580"/>
      <c r="J12" s="18"/>
      <c r="K12" s="1583">
        <v>136991</v>
      </c>
      <c r="L12" s="43">
        <v>29</v>
      </c>
      <c r="M12" s="1583">
        <v>4724</v>
      </c>
      <c r="N12" s="1583">
        <v>4000</v>
      </c>
      <c r="O12" s="1583">
        <v>3568</v>
      </c>
      <c r="P12" s="1587"/>
      <c r="Q12" s="106"/>
      <c r="R12" s="18"/>
      <c r="S12" s="1583">
        <v>0</v>
      </c>
      <c r="T12" s="43">
        <v>0</v>
      </c>
      <c r="U12" s="1583">
        <v>0</v>
      </c>
      <c r="V12" s="1583">
        <v>0</v>
      </c>
      <c r="W12" s="1583">
        <v>0</v>
      </c>
      <c r="X12" s="1587"/>
      <c r="Y12" s="111"/>
      <c r="Z12" s="18"/>
      <c r="AA12" s="1583">
        <v>88000</v>
      </c>
      <c r="AB12" s="43">
        <v>8</v>
      </c>
      <c r="AC12" s="1583">
        <v>11000</v>
      </c>
      <c r="AD12" s="1583">
        <v>8500</v>
      </c>
      <c r="AE12" s="1583">
        <v>9636</v>
      </c>
      <c r="AF12" s="1587"/>
      <c r="AG12" s="116"/>
      <c r="AH12" s="18"/>
      <c r="AI12" s="1583">
        <v>0</v>
      </c>
      <c r="AJ12" s="43">
        <v>0</v>
      </c>
      <c r="AK12" s="1583">
        <v>0</v>
      </c>
      <c r="AL12" s="1583">
        <v>0</v>
      </c>
      <c r="AM12" s="1583">
        <v>0</v>
      </c>
      <c r="AN12" s="1587"/>
      <c r="AO12" s="121"/>
      <c r="AP12" s="9"/>
      <c r="AQ12" s="19"/>
      <c r="AR12" s="20"/>
      <c r="AS12" s="21"/>
    </row>
    <row r="13" spans="1:45" s="8" customFormat="1" ht="16">
      <c r="A13" s="7"/>
      <c r="B13" s="8" t="s">
        <v>80</v>
      </c>
      <c r="C13" s="1583">
        <v>0</v>
      </c>
      <c r="D13" s="43">
        <v>0</v>
      </c>
      <c r="E13" s="1583">
        <v>0</v>
      </c>
      <c r="F13" s="1583">
        <v>0</v>
      </c>
      <c r="G13" s="1583">
        <v>0</v>
      </c>
      <c r="H13" s="1587"/>
      <c r="I13" s="1580"/>
      <c r="J13" s="18"/>
      <c r="K13" s="1583">
        <v>0</v>
      </c>
      <c r="L13" s="43">
        <v>0</v>
      </c>
      <c r="M13" s="1583">
        <v>0</v>
      </c>
      <c r="N13" s="1583">
        <v>0</v>
      </c>
      <c r="O13" s="1583">
        <v>0</v>
      </c>
      <c r="P13" s="1587"/>
      <c r="Q13" s="106"/>
      <c r="R13" s="18"/>
      <c r="S13" s="1583">
        <v>0</v>
      </c>
      <c r="T13" s="43">
        <v>0</v>
      </c>
      <c r="U13" s="1583">
        <v>0</v>
      </c>
      <c r="V13" s="1583">
        <v>0</v>
      </c>
      <c r="W13" s="1583">
        <v>0</v>
      </c>
      <c r="X13" s="1587"/>
      <c r="Y13" s="111"/>
      <c r="Z13" s="18"/>
      <c r="AA13" s="1583">
        <v>0</v>
      </c>
      <c r="AB13" s="43">
        <v>0</v>
      </c>
      <c r="AC13" s="1583">
        <v>0</v>
      </c>
      <c r="AD13" s="1583">
        <v>0</v>
      </c>
      <c r="AE13" s="1583">
        <v>0</v>
      </c>
      <c r="AF13" s="1587"/>
      <c r="AG13" s="116"/>
      <c r="AH13" s="18"/>
      <c r="AI13" s="1583">
        <v>0</v>
      </c>
      <c r="AJ13" s="43">
        <v>0</v>
      </c>
      <c r="AK13" s="1583">
        <v>0</v>
      </c>
      <c r="AL13" s="1583">
        <v>0</v>
      </c>
      <c r="AM13" s="1583">
        <v>0</v>
      </c>
      <c r="AN13" s="1587"/>
      <c r="AO13" s="121"/>
      <c r="AP13" s="9"/>
      <c r="AQ13" s="19"/>
      <c r="AR13" s="20"/>
      <c r="AS13" s="21"/>
    </row>
    <row r="14" spans="1:45" s="8" customFormat="1" ht="16">
      <c r="A14" s="7"/>
      <c r="B14" s="8" t="s">
        <v>81</v>
      </c>
      <c r="C14" s="1583">
        <v>0</v>
      </c>
      <c r="D14" s="43">
        <v>0</v>
      </c>
      <c r="E14" s="1583">
        <v>0</v>
      </c>
      <c r="F14" s="1583">
        <v>0</v>
      </c>
      <c r="G14" s="1583">
        <v>0</v>
      </c>
      <c r="H14" s="1583">
        <v>0</v>
      </c>
      <c r="I14" s="1579">
        <v>0</v>
      </c>
      <c r="J14" s="18"/>
      <c r="K14" s="1583">
        <v>0</v>
      </c>
      <c r="L14" s="43">
        <v>0</v>
      </c>
      <c r="M14" s="1583">
        <v>0</v>
      </c>
      <c r="N14" s="1583">
        <v>0</v>
      </c>
      <c r="O14" s="1583">
        <v>0</v>
      </c>
      <c r="P14" s="1583">
        <v>0</v>
      </c>
      <c r="Q14" s="105">
        <v>0</v>
      </c>
      <c r="R14" s="18"/>
      <c r="S14" s="1583">
        <v>0</v>
      </c>
      <c r="T14" s="43">
        <v>0</v>
      </c>
      <c r="U14" s="1583">
        <v>0</v>
      </c>
      <c r="V14" s="1583">
        <v>0</v>
      </c>
      <c r="W14" s="1583">
        <v>0</v>
      </c>
      <c r="X14" s="1583">
        <v>0</v>
      </c>
      <c r="Y14" s="110">
        <v>0</v>
      </c>
      <c r="Z14" s="18"/>
      <c r="AA14" s="1583">
        <v>0</v>
      </c>
      <c r="AB14" s="43">
        <v>0</v>
      </c>
      <c r="AC14" s="1583">
        <v>0</v>
      </c>
      <c r="AD14" s="1583">
        <v>0</v>
      </c>
      <c r="AE14" s="1583">
        <v>0</v>
      </c>
      <c r="AF14" s="1583">
        <v>0</v>
      </c>
      <c r="AG14" s="115">
        <v>0</v>
      </c>
      <c r="AH14" s="18"/>
      <c r="AI14" s="1583">
        <v>0</v>
      </c>
      <c r="AJ14" s="43">
        <v>0</v>
      </c>
      <c r="AK14" s="1583">
        <v>0</v>
      </c>
      <c r="AL14" s="1583">
        <v>0</v>
      </c>
      <c r="AM14" s="1583">
        <v>0</v>
      </c>
      <c r="AN14" s="1583">
        <v>0</v>
      </c>
      <c r="AO14" s="120">
        <v>0</v>
      </c>
      <c r="AP14" s="9"/>
      <c r="AQ14" s="19"/>
      <c r="AR14" s="20"/>
      <c r="AS14" s="21"/>
    </row>
    <row r="15" spans="1:45" s="8" customFormat="1" ht="16">
      <c r="A15" s="7"/>
      <c r="B15" s="8" t="s">
        <v>82</v>
      </c>
      <c r="C15" s="1583">
        <v>0</v>
      </c>
      <c r="D15" s="43">
        <v>0</v>
      </c>
      <c r="E15" s="1583">
        <v>0</v>
      </c>
      <c r="F15" s="1583">
        <v>0</v>
      </c>
      <c r="G15" s="1583">
        <v>0</v>
      </c>
      <c r="H15" s="1587"/>
      <c r="I15" s="1580"/>
      <c r="J15" s="18"/>
      <c r="K15" s="1583">
        <v>925386</v>
      </c>
      <c r="L15" s="43">
        <v>38</v>
      </c>
      <c r="M15" s="1583">
        <v>24352</v>
      </c>
      <c r="N15" s="1583">
        <v>21611</v>
      </c>
      <c r="O15" s="1583">
        <v>13112</v>
      </c>
      <c r="P15" s="1587"/>
      <c r="Q15" s="106"/>
      <c r="R15" s="18"/>
      <c r="S15" s="1583">
        <v>0</v>
      </c>
      <c r="T15" s="43">
        <v>0</v>
      </c>
      <c r="U15" s="1583">
        <v>0</v>
      </c>
      <c r="V15" s="1583">
        <v>0</v>
      </c>
      <c r="W15" s="1583">
        <v>0</v>
      </c>
      <c r="X15" s="1587"/>
      <c r="Y15" s="111"/>
      <c r="Z15" s="18"/>
      <c r="AA15" s="1583">
        <v>0</v>
      </c>
      <c r="AB15" s="43">
        <v>0</v>
      </c>
      <c r="AC15" s="1583">
        <v>0</v>
      </c>
      <c r="AD15" s="1583">
        <v>0</v>
      </c>
      <c r="AE15" s="1583">
        <v>0</v>
      </c>
      <c r="AF15" s="1587"/>
      <c r="AG15" s="116"/>
      <c r="AH15" s="18"/>
      <c r="AI15" s="1583">
        <v>0</v>
      </c>
      <c r="AJ15" s="43">
        <v>0</v>
      </c>
      <c r="AK15" s="1583">
        <v>0</v>
      </c>
      <c r="AL15" s="1583">
        <v>0</v>
      </c>
      <c r="AM15" s="1583">
        <v>0</v>
      </c>
      <c r="AN15" s="1587"/>
      <c r="AO15" s="121"/>
      <c r="AP15" s="9"/>
      <c r="AQ15" s="19"/>
      <c r="AR15" s="20"/>
      <c r="AS15" s="21"/>
    </row>
    <row r="16" spans="1:45" s="8" customFormat="1" ht="16">
      <c r="A16" s="7"/>
      <c r="B16" s="8" t="s">
        <v>83</v>
      </c>
      <c r="C16" s="1583">
        <v>0</v>
      </c>
      <c r="D16" s="43">
        <v>0</v>
      </c>
      <c r="E16" s="1583">
        <v>0</v>
      </c>
      <c r="F16" s="1583">
        <v>0</v>
      </c>
      <c r="G16" s="1583">
        <v>0</v>
      </c>
      <c r="H16" s="1587"/>
      <c r="I16" s="1580"/>
      <c r="J16" s="18"/>
      <c r="K16" s="1583">
        <v>0</v>
      </c>
      <c r="L16" s="43">
        <v>0</v>
      </c>
      <c r="M16" s="1583">
        <v>0</v>
      </c>
      <c r="N16" s="1583">
        <v>0</v>
      </c>
      <c r="O16" s="1583">
        <v>0</v>
      </c>
      <c r="P16" s="1587"/>
      <c r="Q16" s="106"/>
      <c r="R16" s="18"/>
      <c r="S16" s="1583">
        <v>0</v>
      </c>
      <c r="T16" s="43">
        <v>0</v>
      </c>
      <c r="U16" s="1583">
        <v>0</v>
      </c>
      <c r="V16" s="1583">
        <v>0</v>
      </c>
      <c r="W16" s="1583">
        <v>0</v>
      </c>
      <c r="X16" s="1587"/>
      <c r="Y16" s="111"/>
      <c r="Z16" s="18"/>
      <c r="AA16" s="1583">
        <v>0</v>
      </c>
      <c r="AB16" s="43">
        <v>0</v>
      </c>
      <c r="AC16" s="1583">
        <v>0</v>
      </c>
      <c r="AD16" s="1583">
        <v>0</v>
      </c>
      <c r="AE16" s="1583">
        <v>0</v>
      </c>
      <c r="AF16" s="1587"/>
      <c r="AG16" s="116"/>
      <c r="AH16" s="18"/>
      <c r="AI16" s="1583">
        <v>0</v>
      </c>
      <c r="AJ16" s="43">
        <v>0</v>
      </c>
      <c r="AK16" s="1583">
        <v>0</v>
      </c>
      <c r="AL16" s="1583">
        <v>0</v>
      </c>
      <c r="AM16" s="1583">
        <v>0</v>
      </c>
      <c r="AN16" s="1587"/>
      <c r="AO16" s="121"/>
      <c r="AP16" s="9"/>
      <c r="AQ16" s="19"/>
      <c r="AR16" s="20"/>
      <c r="AS16" s="21"/>
    </row>
    <row r="17" spans="1:45" s="8" customFormat="1" ht="16">
      <c r="A17" s="7"/>
      <c r="B17" s="8" t="s">
        <v>84</v>
      </c>
      <c r="C17" s="1583">
        <v>0</v>
      </c>
      <c r="D17" s="43">
        <v>0</v>
      </c>
      <c r="E17" s="1583">
        <v>0</v>
      </c>
      <c r="F17" s="1583">
        <v>0</v>
      </c>
      <c r="G17" s="1583">
        <v>0</v>
      </c>
      <c r="H17" s="1587"/>
      <c r="I17" s="1580"/>
      <c r="J17" s="18"/>
      <c r="K17" s="1583">
        <v>0</v>
      </c>
      <c r="L17" s="43">
        <v>0</v>
      </c>
      <c r="M17" s="1583">
        <v>0</v>
      </c>
      <c r="N17" s="1583">
        <v>0</v>
      </c>
      <c r="O17" s="1583">
        <v>0</v>
      </c>
      <c r="P17" s="1587"/>
      <c r="Q17" s="106"/>
      <c r="R17" s="18"/>
      <c r="S17" s="1583">
        <v>0</v>
      </c>
      <c r="T17" s="43">
        <v>0</v>
      </c>
      <c r="U17" s="1583">
        <v>0</v>
      </c>
      <c r="V17" s="1583">
        <v>0</v>
      </c>
      <c r="W17" s="1583">
        <v>0</v>
      </c>
      <c r="X17" s="1587"/>
      <c r="Y17" s="111"/>
      <c r="Z17" s="18"/>
      <c r="AA17" s="1583">
        <v>0</v>
      </c>
      <c r="AB17" s="43">
        <v>0</v>
      </c>
      <c r="AC17" s="1583">
        <v>0</v>
      </c>
      <c r="AD17" s="1583">
        <v>0</v>
      </c>
      <c r="AE17" s="1583">
        <v>0</v>
      </c>
      <c r="AF17" s="1587"/>
      <c r="AG17" s="116"/>
      <c r="AH17" s="18"/>
      <c r="AI17" s="1583">
        <v>0</v>
      </c>
      <c r="AJ17" s="43">
        <v>0</v>
      </c>
      <c r="AK17" s="1583">
        <v>0</v>
      </c>
      <c r="AL17" s="1583">
        <v>0</v>
      </c>
      <c r="AM17" s="1583">
        <v>0</v>
      </c>
      <c r="AN17" s="1587"/>
      <c r="AO17" s="121"/>
      <c r="AP17" s="9"/>
      <c r="AQ17" s="19"/>
      <c r="AR17" s="20"/>
      <c r="AS17" s="21"/>
    </row>
    <row r="18" spans="1:45" s="8" customFormat="1" ht="16">
      <c r="A18" s="7"/>
      <c r="B18" s="8" t="s">
        <v>85</v>
      </c>
      <c r="C18" s="1584">
        <v>0</v>
      </c>
      <c r="D18" s="43">
        <v>0</v>
      </c>
      <c r="E18" s="1584">
        <v>0</v>
      </c>
      <c r="F18" s="1584">
        <v>0</v>
      </c>
      <c r="G18" s="1584">
        <v>0</v>
      </c>
      <c r="H18" s="1587"/>
      <c r="I18" s="1580"/>
      <c r="J18" s="22"/>
      <c r="K18" s="1584">
        <v>0</v>
      </c>
      <c r="L18" s="43">
        <v>0</v>
      </c>
      <c r="M18" s="1584">
        <v>0</v>
      </c>
      <c r="N18" s="1584">
        <v>0</v>
      </c>
      <c r="O18" s="1584">
        <v>0</v>
      </c>
      <c r="P18" s="1587"/>
      <c r="Q18" s="106"/>
      <c r="R18" s="22"/>
      <c r="S18" s="1584">
        <v>0</v>
      </c>
      <c r="T18" s="43">
        <v>0</v>
      </c>
      <c r="U18" s="1584">
        <v>0</v>
      </c>
      <c r="V18" s="1584">
        <v>0</v>
      </c>
      <c r="W18" s="1584">
        <v>0</v>
      </c>
      <c r="X18" s="1587"/>
      <c r="Y18" s="111"/>
      <c r="Z18" s="22"/>
      <c r="AA18" s="1584">
        <v>0</v>
      </c>
      <c r="AB18" s="43">
        <v>0</v>
      </c>
      <c r="AC18" s="1584">
        <v>0</v>
      </c>
      <c r="AD18" s="1584">
        <v>0</v>
      </c>
      <c r="AE18" s="1584">
        <v>0</v>
      </c>
      <c r="AF18" s="1587"/>
      <c r="AG18" s="116"/>
      <c r="AH18" s="22"/>
      <c r="AI18" s="1584">
        <v>0</v>
      </c>
      <c r="AJ18" s="43">
        <v>0</v>
      </c>
      <c r="AK18" s="1584">
        <v>0</v>
      </c>
      <c r="AL18" s="1584">
        <v>0</v>
      </c>
      <c r="AM18" s="1584">
        <v>0</v>
      </c>
      <c r="AN18" s="1587"/>
      <c r="AO18" s="121"/>
      <c r="AP18" s="9"/>
      <c r="AQ18" s="19"/>
      <c r="AR18" s="20"/>
      <c r="AS18" s="21"/>
    </row>
    <row r="19" spans="1:45" s="8" customFormat="1" ht="16">
      <c r="A19" s="7"/>
      <c r="B19" s="8" t="s">
        <v>86</v>
      </c>
      <c r="C19" s="1584">
        <f>C50*D50*E50*7.85</f>
        <v>11234.789336749998</v>
      </c>
      <c r="D19" s="43">
        <f>D50</f>
        <v>1</v>
      </c>
      <c r="E19" s="1584">
        <f>C19/D19</f>
        <v>11234.789336749998</v>
      </c>
      <c r="F19" s="1587"/>
      <c r="G19" s="1587"/>
      <c r="H19" s="1587"/>
      <c r="I19" s="1580"/>
      <c r="J19" s="22"/>
      <c r="K19" s="1584">
        <f>K50*L50*M50*7.85</f>
        <v>226296.36562499998</v>
      </c>
      <c r="L19" s="43">
        <f>L50</f>
        <v>9</v>
      </c>
      <c r="M19" s="1584">
        <f>K19/L19</f>
        <v>25144.040624999998</v>
      </c>
      <c r="N19" s="1587"/>
      <c r="O19" s="1587"/>
      <c r="P19" s="1587"/>
      <c r="Q19" s="106"/>
      <c r="R19" s="22"/>
      <c r="S19" s="1584">
        <f>S50*T50*U50*7.85</f>
        <v>766325.44503000006</v>
      </c>
      <c r="T19" s="43">
        <f>T50</f>
        <v>23</v>
      </c>
      <c r="U19" s="1584">
        <f t="shared" ref="U19" si="0">S19/T19</f>
        <v>33318.497610000006</v>
      </c>
      <c r="V19" s="1587"/>
      <c r="W19" s="1587"/>
      <c r="X19" s="1587"/>
      <c r="Y19" s="111"/>
      <c r="Z19" s="22"/>
      <c r="AA19" s="1584">
        <f>AA50*AB50*AC50*7.85</f>
        <v>261194.14272000003</v>
      </c>
      <c r="AB19" s="43">
        <f>AB50</f>
        <v>12</v>
      </c>
      <c r="AC19" s="1584">
        <f>AA19/AB19</f>
        <v>21766.178560000004</v>
      </c>
      <c r="AD19" s="1587"/>
      <c r="AE19" s="1587"/>
      <c r="AF19" s="1587"/>
      <c r="AG19" s="116"/>
      <c r="AH19" s="22"/>
      <c r="AI19" s="1584">
        <f>AI50*AJ50*AK50*7.85</f>
        <v>483543.68377499992</v>
      </c>
      <c r="AJ19" s="43">
        <f>AJ50</f>
        <v>15</v>
      </c>
      <c r="AK19" s="1584">
        <f>AI19/AJ19</f>
        <v>32236.245584999993</v>
      </c>
      <c r="AL19" s="1587"/>
      <c r="AM19" s="1587"/>
      <c r="AN19" s="1587"/>
      <c r="AO19" s="121"/>
      <c r="AP19" s="9"/>
      <c r="AQ19" s="19"/>
      <c r="AR19" s="20"/>
      <c r="AS19" s="21"/>
    </row>
    <row r="20" spans="1:45" s="8" customFormat="1">
      <c r="A20" s="7"/>
      <c r="B20" s="23"/>
      <c r="C20" s="1585"/>
      <c r="D20" s="43"/>
      <c r="E20" s="1585"/>
      <c r="F20" s="1585"/>
      <c r="G20" s="1585"/>
      <c r="H20" s="1585"/>
      <c r="I20" s="1581"/>
      <c r="J20" s="24"/>
      <c r="K20" s="1585"/>
      <c r="L20" s="43"/>
      <c r="M20" s="1585"/>
      <c r="N20" s="1585"/>
      <c r="O20" s="1585"/>
      <c r="P20" s="1585"/>
      <c r="Q20" s="107"/>
      <c r="R20" s="24"/>
      <c r="S20" s="1585"/>
      <c r="T20" s="43"/>
      <c r="U20" s="1585"/>
      <c r="V20" s="1585"/>
      <c r="W20" s="1585"/>
      <c r="X20" s="1585"/>
      <c r="Y20" s="112"/>
      <c r="Z20" s="24"/>
      <c r="AA20" s="1585"/>
      <c r="AB20" s="43"/>
      <c r="AC20" s="1585"/>
      <c r="AD20" s="1585"/>
      <c r="AE20" s="1585"/>
      <c r="AF20" s="1585"/>
      <c r="AG20" s="117"/>
      <c r="AH20" s="24"/>
      <c r="AI20" s="1585"/>
      <c r="AJ20" s="43"/>
      <c r="AK20" s="1585"/>
      <c r="AL20" s="1585"/>
      <c r="AM20" s="1585"/>
      <c r="AN20" s="1585"/>
      <c r="AO20" s="122"/>
      <c r="AP20" s="9"/>
      <c r="AQ20" s="9"/>
      <c r="AR20" s="9"/>
      <c r="AS20" s="9"/>
    </row>
    <row r="21" spans="1:45" s="8" customFormat="1">
      <c r="A21" s="7"/>
      <c r="B21" s="25" t="s">
        <v>62</v>
      </c>
      <c r="C21" s="1586"/>
      <c r="D21" s="43"/>
      <c r="E21" s="1586"/>
      <c r="F21" s="1586"/>
      <c r="G21" s="1586"/>
      <c r="H21" s="1586"/>
      <c r="I21" s="1582"/>
      <c r="K21" s="1586"/>
      <c r="L21" s="43"/>
      <c r="M21" s="1586"/>
      <c r="N21" s="1586"/>
      <c r="O21" s="1586"/>
      <c r="P21" s="1586"/>
      <c r="Q21" s="108"/>
      <c r="S21" s="1586"/>
      <c r="T21" s="43"/>
      <c r="U21" s="1586"/>
      <c r="V21" s="1586"/>
      <c r="W21" s="1586"/>
      <c r="X21" s="1586"/>
      <c r="Y21" s="113"/>
      <c r="AA21" s="1586"/>
      <c r="AB21" s="43"/>
      <c r="AC21" s="1586"/>
      <c r="AD21" s="1586"/>
      <c r="AE21" s="1586"/>
      <c r="AF21" s="1586"/>
      <c r="AG21" s="118"/>
      <c r="AI21" s="1586"/>
      <c r="AJ21" s="43"/>
      <c r="AK21" s="1586"/>
      <c r="AL21" s="1586"/>
      <c r="AM21" s="1586"/>
      <c r="AN21" s="1586"/>
      <c r="AO21" s="123"/>
      <c r="AP21" s="9"/>
      <c r="AQ21" s="9"/>
      <c r="AR21" s="9"/>
      <c r="AS21" s="9"/>
    </row>
    <row r="22" spans="1:45" s="8" customFormat="1" ht="16">
      <c r="A22" s="7"/>
      <c r="B22" s="23" t="s">
        <v>87</v>
      </c>
      <c r="C22" s="1583">
        <v>443985.15</v>
      </c>
      <c r="D22" s="43">
        <v>3</v>
      </c>
      <c r="E22" s="1583">
        <v>147995.04999999999</v>
      </c>
      <c r="F22" s="1583">
        <v>73721.03</v>
      </c>
      <c r="G22" s="1583">
        <v>177917.9</v>
      </c>
      <c r="H22" s="1583">
        <v>760.04</v>
      </c>
      <c r="I22" s="1579">
        <v>0.42159200000000002</v>
      </c>
      <c r="J22" s="18"/>
      <c r="K22" s="1583">
        <v>1007852</v>
      </c>
      <c r="L22" s="43">
        <v>27</v>
      </c>
      <c r="M22" s="1583">
        <v>37328</v>
      </c>
      <c r="N22" s="1583">
        <v>31729</v>
      </c>
      <c r="O22" s="1583">
        <v>19016</v>
      </c>
      <c r="P22" s="1583">
        <v>404</v>
      </c>
      <c r="Q22" s="105">
        <v>0.35170099999999999</v>
      </c>
      <c r="R22" s="18"/>
      <c r="S22" s="1583">
        <v>242089</v>
      </c>
      <c r="T22" s="43">
        <v>8</v>
      </c>
      <c r="U22" s="1583">
        <v>30261</v>
      </c>
      <c r="V22" s="1583">
        <v>28351</v>
      </c>
      <c r="W22" s="1583">
        <v>23128</v>
      </c>
      <c r="X22" s="1583">
        <v>0</v>
      </c>
      <c r="Y22" s="110">
        <v>0</v>
      </c>
      <c r="Z22" s="18"/>
      <c r="AA22" s="1583">
        <v>1050906</v>
      </c>
      <c r="AB22" s="43">
        <v>21</v>
      </c>
      <c r="AC22" s="1583">
        <v>50043</v>
      </c>
      <c r="AD22" s="1583">
        <v>40058</v>
      </c>
      <c r="AE22" s="1583">
        <v>47342</v>
      </c>
      <c r="AF22" s="1583">
        <v>342</v>
      </c>
      <c r="AG22" s="115">
        <v>0.39614100000000002</v>
      </c>
      <c r="AH22" s="18"/>
      <c r="AI22" s="1583">
        <v>238310</v>
      </c>
      <c r="AJ22" s="43">
        <v>4</v>
      </c>
      <c r="AK22" s="1583">
        <v>59578</v>
      </c>
      <c r="AL22" s="1583">
        <v>50253</v>
      </c>
      <c r="AM22" s="1583">
        <v>29159</v>
      </c>
      <c r="AN22" s="1583">
        <v>587</v>
      </c>
      <c r="AO22" s="120">
        <v>0.48027999999999998</v>
      </c>
      <c r="AP22" s="9"/>
      <c r="AQ22" s="19"/>
      <c r="AR22" s="20"/>
      <c r="AS22" s="21"/>
    </row>
    <row r="23" spans="1:45" s="8" customFormat="1" ht="16">
      <c r="A23" s="7"/>
      <c r="B23" s="23" t="s">
        <v>88</v>
      </c>
      <c r="C23" s="1583">
        <v>92969.68</v>
      </c>
      <c r="D23" s="43">
        <v>2</v>
      </c>
      <c r="E23" s="1583">
        <v>46484.84</v>
      </c>
      <c r="F23" s="1583">
        <v>46484.84</v>
      </c>
      <c r="G23" s="1583">
        <v>38517.79</v>
      </c>
      <c r="H23" s="1583">
        <v>366.4</v>
      </c>
      <c r="I23" s="1579">
        <v>0.40274799999999999</v>
      </c>
      <c r="J23" s="18"/>
      <c r="K23" s="1583">
        <v>642544</v>
      </c>
      <c r="L23" s="43">
        <v>17</v>
      </c>
      <c r="M23" s="1583">
        <v>37797</v>
      </c>
      <c r="N23" s="1583">
        <v>29559</v>
      </c>
      <c r="O23" s="1583">
        <v>19278</v>
      </c>
      <c r="P23" s="1583">
        <v>353</v>
      </c>
      <c r="Q23" s="105">
        <v>0.30945699999999998</v>
      </c>
      <c r="R23" s="18"/>
      <c r="S23" s="1583">
        <v>251770</v>
      </c>
      <c r="T23" s="43">
        <v>10</v>
      </c>
      <c r="U23" s="1583">
        <v>25177</v>
      </c>
      <c r="V23" s="1583">
        <v>18540</v>
      </c>
      <c r="W23" s="1583">
        <v>22952</v>
      </c>
      <c r="X23" s="1583">
        <v>0</v>
      </c>
      <c r="Y23" s="110">
        <v>0</v>
      </c>
      <c r="Z23" s="18"/>
      <c r="AA23" s="1583">
        <v>1029915</v>
      </c>
      <c r="AB23" s="43">
        <v>21</v>
      </c>
      <c r="AC23" s="1583">
        <v>49044</v>
      </c>
      <c r="AD23" s="1583">
        <v>40272</v>
      </c>
      <c r="AE23" s="1583">
        <v>40273</v>
      </c>
      <c r="AF23" s="1583">
        <v>338</v>
      </c>
      <c r="AG23" s="115">
        <v>0.40141900000000003</v>
      </c>
      <c r="AH23" s="18"/>
      <c r="AI23" s="1583">
        <v>161549</v>
      </c>
      <c r="AJ23" s="43">
        <v>2</v>
      </c>
      <c r="AK23" s="1583">
        <v>80775</v>
      </c>
      <c r="AL23" s="1583">
        <v>80775</v>
      </c>
      <c r="AM23" s="1583">
        <v>27431</v>
      </c>
      <c r="AN23" s="1583">
        <v>698</v>
      </c>
      <c r="AO23" s="120">
        <v>0.48851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338141.68</v>
      </c>
      <c r="D49" s="43">
        <v>2</v>
      </c>
      <c r="E49" s="29"/>
      <c r="F49" s="29"/>
      <c r="G49" s="29"/>
      <c r="H49" s="29"/>
      <c r="I49" s="29"/>
      <c r="K49" s="1583">
        <v>174426</v>
      </c>
      <c r="L49" s="43">
        <v>30</v>
      </c>
      <c r="M49" s="46"/>
      <c r="N49" s="46"/>
      <c r="O49" s="46"/>
      <c r="P49" s="46"/>
      <c r="Q49" s="46"/>
      <c r="S49" s="1583">
        <v>123416</v>
      </c>
      <c r="T49" s="43">
        <v>54</v>
      </c>
      <c r="U49" s="46"/>
      <c r="V49" s="46"/>
      <c r="W49" s="46"/>
      <c r="X49" s="46"/>
      <c r="Y49" s="46"/>
      <c r="AA49" s="1583">
        <v>89150</v>
      </c>
      <c r="AB49" s="43">
        <v>13</v>
      </c>
      <c r="AC49" s="46"/>
      <c r="AD49" s="46"/>
      <c r="AE49" s="46"/>
      <c r="AF49" s="46"/>
      <c r="AG49" s="46"/>
      <c r="AI49" s="1583">
        <v>142237</v>
      </c>
      <c r="AJ49" s="43">
        <v>40</v>
      </c>
      <c r="AK49" s="29"/>
      <c r="AL49" s="30"/>
      <c r="AM49" s="30"/>
      <c r="AN49" s="30"/>
      <c r="AO49" s="30"/>
      <c r="AP49" s="9"/>
      <c r="AQ49" s="31"/>
      <c r="AR49" s="21"/>
      <c r="AS49" s="32"/>
    </row>
    <row r="50" spans="1:45" s="8" customFormat="1">
      <c r="A50" s="7"/>
      <c r="B50" s="8" t="s">
        <v>63</v>
      </c>
      <c r="C50" s="1583">
        <v>36232.49</v>
      </c>
      <c r="D50" s="43">
        <v>1</v>
      </c>
      <c r="E50" s="103">
        <v>3.95E-2</v>
      </c>
      <c r="F50" s="104">
        <v>3.95E-2</v>
      </c>
      <c r="G50" s="104">
        <v>0</v>
      </c>
      <c r="H50" s="1588">
        <v>100.73</v>
      </c>
      <c r="I50" s="104">
        <v>0.20183100000000001</v>
      </c>
      <c r="K50" s="1583">
        <v>116475</v>
      </c>
      <c r="L50" s="43">
        <v>9</v>
      </c>
      <c r="M50" s="47">
        <v>2.75E-2</v>
      </c>
      <c r="N50" s="109">
        <v>2.6249999999999999E-2</v>
      </c>
      <c r="O50" s="109">
        <v>5.0000000000000001E-3</v>
      </c>
      <c r="P50" s="1588">
        <v>185</v>
      </c>
      <c r="Q50" s="109">
        <v>0.24</v>
      </c>
      <c r="S50" s="1583">
        <v>129798</v>
      </c>
      <c r="T50" s="43">
        <v>23</v>
      </c>
      <c r="U50" s="47">
        <v>3.27E-2</v>
      </c>
      <c r="V50" s="114">
        <v>3.4500000000000003E-2</v>
      </c>
      <c r="W50" s="114">
        <v>7.6E-3</v>
      </c>
      <c r="X50" s="1588">
        <v>267</v>
      </c>
      <c r="Y50" s="114">
        <v>0.24854299999999999</v>
      </c>
      <c r="AA50" s="1583">
        <v>108311</v>
      </c>
      <c r="AB50" s="43">
        <v>12</v>
      </c>
      <c r="AC50" s="47">
        <v>2.5600000000000001E-2</v>
      </c>
      <c r="AD50" s="119">
        <v>2.775E-2</v>
      </c>
      <c r="AE50" s="119">
        <v>1.4500000000000001E-2</v>
      </c>
      <c r="AF50" s="1588">
        <v>151</v>
      </c>
      <c r="AG50" s="119">
        <v>0.19548499999999999</v>
      </c>
      <c r="AI50" s="1583">
        <v>145107</v>
      </c>
      <c r="AJ50" s="43">
        <v>15</v>
      </c>
      <c r="AK50" s="33">
        <v>2.8299999999999999E-2</v>
      </c>
      <c r="AL50" s="124">
        <v>2.6249999999999999E-2</v>
      </c>
      <c r="AM50" s="124">
        <v>1.5599999999999999E-2</v>
      </c>
      <c r="AN50" s="1588">
        <v>474</v>
      </c>
      <c r="AO50" s="124">
        <v>0.232989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21" sqref="AR21"/>
      <colBreaks count="4" manualBreakCount="4">
        <brk id="9" max="1048575" man="1"/>
        <brk id="17" max="1048575" man="1"/>
        <brk id="25" max="1048575" man="1"/>
        <brk id="33" max="1048575" man="1"/>
      </colBreaks>
      <pageSetup paperSize="5" scale="62" fitToWidth="5" orientation="landscape"/>
    </customSheetView>
    <customSheetView guid="{7A7E5F5A-ADA8-45D4-8451-E38B01F13257}" scale="60" showPageBreaks="1" view="pageBreakPreview" topLeftCell="R1">
      <selection activeCell="AK36" sqref="AK36"/>
      <colBreaks count="4" manualBreakCount="4">
        <brk id="9" max="1048575" man="1"/>
        <brk id="17" max="1048575" man="1"/>
        <brk id="25" max="1048575" man="1"/>
        <brk id="33" max="1048575" man="1"/>
      </colBreaks>
      <pageSetup paperSize="5" scale="62" fitToWidth="5" orientation="landscape"/>
    </customSheetView>
    <customSheetView guid="{BE9391AB-551D-40EB-847A-E8243AD57DA0}" scale="60" showPageBreaks="1" view="pageBreakPreview" topLeftCell="B1">
      <selection activeCell="T50" sqref="T50"/>
      <colBreaks count="4" manualBreakCount="4">
        <brk id="9" max="1048575" man="1"/>
        <brk id="17" max="1048575" man="1"/>
        <brk id="25" max="1048575" man="1"/>
        <brk id="33" max="1048575" man="1"/>
      </colBreaks>
      <pageSetup paperSize="5" scale="62" fitToWidth="5" orientation="landscape"/>
    </customSheetView>
    <customSheetView guid="{93C47C55-29AC-4460-AFFA-0C6C0D9989E5}">
      <selection activeCell="B3" sqref="B3"/>
    </customSheetView>
    <customSheetView guid="{32961CA0-39C0-4D62-B563-F49551B9AD58}">
      <pane xSplit="7" ySplit="13" topLeftCell="H14" activePane="bottomRight" state="frozenSplit"/>
      <selection pane="bottomRight" activeCell="F27" sqref="F27"/>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2"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390300</v>
      </c>
      <c r="D6" s="43">
        <v>3</v>
      </c>
      <c r="E6" s="1583">
        <v>130100</v>
      </c>
      <c r="F6" s="1583">
        <v>93800</v>
      </c>
      <c r="G6" s="1583">
        <v>99734.1</v>
      </c>
      <c r="H6" s="1583">
        <v>111.05</v>
      </c>
      <c r="I6" s="1201">
        <v>6.1879000000000003E-2</v>
      </c>
      <c r="J6" s="18"/>
      <c r="K6" s="1583">
        <v>7069663</v>
      </c>
      <c r="L6" s="43">
        <v>50</v>
      </c>
      <c r="M6" s="1583">
        <v>141393</v>
      </c>
      <c r="N6" s="1583">
        <v>135296</v>
      </c>
      <c r="O6" s="1583">
        <v>109572</v>
      </c>
      <c r="P6" s="1583">
        <v>732</v>
      </c>
      <c r="Q6" s="1207">
        <v>0.46845999999999999</v>
      </c>
      <c r="R6" s="18"/>
      <c r="S6" s="1583">
        <v>422812</v>
      </c>
      <c r="T6" s="43">
        <v>5</v>
      </c>
      <c r="U6" s="1583">
        <v>84562</v>
      </c>
      <c r="V6" s="1583">
        <v>75355</v>
      </c>
      <c r="W6" s="1583">
        <v>62618</v>
      </c>
      <c r="X6" s="1583">
        <v>593</v>
      </c>
      <c r="Y6" s="1213">
        <v>0.48558899999999999</v>
      </c>
      <c r="Z6" s="18"/>
      <c r="AA6" s="1583">
        <v>2692108</v>
      </c>
      <c r="AB6" s="43">
        <v>28</v>
      </c>
      <c r="AC6" s="1583">
        <v>96147</v>
      </c>
      <c r="AD6" s="1583">
        <v>81478</v>
      </c>
      <c r="AE6" s="1583">
        <v>78938</v>
      </c>
      <c r="AF6" s="1583">
        <v>743</v>
      </c>
      <c r="AG6" s="1220">
        <v>0.48569800000000002</v>
      </c>
      <c r="AH6" s="18"/>
      <c r="AI6" s="1583">
        <v>243255</v>
      </c>
      <c r="AJ6" s="43">
        <v>5</v>
      </c>
      <c r="AK6" s="1583">
        <v>48651</v>
      </c>
      <c r="AL6" s="1583">
        <v>47846</v>
      </c>
      <c r="AM6" s="1583">
        <v>29589</v>
      </c>
      <c r="AN6" s="1583">
        <v>767</v>
      </c>
      <c r="AO6" s="1226">
        <v>0.42920000000000003</v>
      </c>
      <c r="AP6" s="9"/>
      <c r="AQ6" s="19"/>
      <c r="AR6" s="20"/>
      <c r="AS6" s="21"/>
    </row>
    <row r="7" spans="1:45" s="8" customFormat="1" ht="16">
      <c r="A7" s="7"/>
      <c r="B7" s="8" t="s">
        <v>74</v>
      </c>
      <c r="C7" s="1583">
        <v>0</v>
      </c>
      <c r="D7" s="43">
        <v>0</v>
      </c>
      <c r="E7" s="1583">
        <v>0</v>
      </c>
      <c r="F7" s="1583">
        <v>0</v>
      </c>
      <c r="G7" s="1583">
        <v>0</v>
      </c>
      <c r="H7" s="1583">
        <v>0</v>
      </c>
      <c r="I7" s="1201">
        <v>0</v>
      </c>
      <c r="J7" s="18"/>
      <c r="K7" s="1583">
        <v>5700061</v>
      </c>
      <c r="L7" s="43">
        <v>90</v>
      </c>
      <c r="M7" s="1583">
        <v>63334</v>
      </c>
      <c r="N7" s="1583">
        <v>60735</v>
      </c>
      <c r="O7" s="1583">
        <v>34125</v>
      </c>
      <c r="P7" s="1583">
        <v>0</v>
      </c>
      <c r="Q7" s="1207">
        <v>0</v>
      </c>
      <c r="R7" s="18"/>
      <c r="S7" s="1583">
        <v>969893</v>
      </c>
      <c r="T7" s="43">
        <v>15</v>
      </c>
      <c r="U7" s="1583">
        <v>64660</v>
      </c>
      <c r="V7" s="1583">
        <v>63093</v>
      </c>
      <c r="W7" s="1583">
        <v>37139</v>
      </c>
      <c r="X7" s="1583">
        <v>0</v>
      </c>
      <c r="Y7" s="1213">
        <v>0</v>
      </c>
      <c r="Z7" s="18"/>
      <c r="AA7" s="1583">
        <v>3237855</v>
      </c>
      <c r="AB7" s="43">
        <v>53</v>
      </c>
      <c r="AC7" s="1583">
        <v>61092</v>
      </c>
      <c r="AD7" s="1583">
        <v>55000</v>
      </c>
      <c r="AE7" s="1583">
        <v>42595</v>
      </c>
      <c r="AF7" s="1583">
        <v>0</v>
      </c>
      <c r="AG7" s="1220">
        <v>0</v>
      </c>
      <c r="AH7" s="18"/>
      <c r="AI7" s="1583">
        <v>196181</v>
      </c>
      <c r="AJ7" s="43">
        <v>5</v>
      </c>
      <c r="AK7" s="1583">
        <v>39236</v>
      </c>
      <c r="AL7" s="1583">
        <v>22603</v>
      </c>
      <c r="AM7" s="1583">
        <v>24478</v>
      </c>
      <c r="AN7" s="1583">
        <v>0</v>
      </c>
      <c r="AO7" s="1226">
        <v>0</v>
      </c>
      <c r="AP7" s="9"/>
      <c r="AQ7" s="19"/>
      <c r="AR7" s="20"/>
      <c r="AS7" s="21"/>
    </row>
    <row r="8" spans="1:45" s="8" customFormat="1" ht="16">
      <c r="A8" s="7"/>
      <c r="B8" s="8" t="s">
        <v>75</v>
      </c>
      <c r="C8" s="1583">
        <v>0</v>
      </c>
      <c r="D8" s="43">
        <v>0</v>
      </c>
      <c r="E8" s="1583">
        <v>0</v>
      </c>
      <c r="F8" s="1583">
        <v>0</v>
      </c>
      <c r="G8" s="1583">
        <v>0</v>
      </c>
      <c r="H8" s="1583">
        <v>0</v>
      </c>
      <c r="I8" s="1201">
        <v>0</v>
      </c>
      <c r="J8" s="18"/>
      <c r="K8" s="1583">
        <v>229921</v>
      </c>
      <c r="L8" s="43">
        <v>5</v>
      </c>
      <c r="M8" s="1583">
        <v>45984</v>
      </c>
      <c r="N8" s="1583">
        <v>36733</v>
      </c>
      <c r="O8" s="1583">
        <v>25347</v>
      </c>
      <c r="P8" s="1583">
        <v>0</v>
      </c>
      <c r="Q8" s="1207">
        <v>0</v>
      </c>
      <c r="R8" s="18"/>
      <c r="S8" s="1583">
        <v>106613</v>
      </c>
      <c r="T8" s="43">
        <v>8</v>
      </c>
      <c r="U8" s="1583">
        <v>13327</v>
      </c>
      <c r="V8" s="1583">
        <v>12763</v>
      </c>
      <c r="W8" s="1583">
        <v>4726</v>
      </c>
      <c r="X8" s="1583">
        <v>26</v>
      </c>
      <c r="Y8" s="1213">
        <v>0.33429999999999999</v>
      </c>
      <c r="Z8" s="18"/>
      <c r="AA8" s="1583">
        <v>0</v>
      </c>
      <c r="AB8" s="43">
        <v>0</v>
      </c>
      <c r="AC8" s="1583">
        <v>0</v>
      </c>
      <c r="AD8" s="1583">
        <v>0</v>
      </c>
      <c r="AE8" s="1583">
        <v>0</v>
      </c>
      <c r="AF8" s="1583">
        <v>0</v>
      </c>
      <c r="AG8" s="1220">
        <v>0</v>
      </c>
      <c r="AH8" s="18"/>
      <c r="AI8" s="1583">
        <v>0</v>
      </c>
      <c r="AJ8" s="43">
        <v>0</v>
      </c>
      <c r="AK8" s="1583">
        <v>0</v>
      </c>
      <c r="AL8" s="1583">
        <v>0</v>
      </c>
      <c r="AM8" s="1583">
        <v>0</v>
      </c>
      <c r="AN8" s="1583">
        <v>0</v>
      </c>
      <c r="AO8" s="1226">
        <v>0</v>
      </c>
      <c r="AP8" s="9"/>
      <c r="AQ8" s="19"/>
      <c r="AR8" s="20"/>
      <c r="AS8" s="21"/>
    </row>
    <row r="9" spans="1:45" s="8" customFormat="1" ht="16">
      <c r="A9" s="7"/>
      <c r="B9" s="8" t="s">
        <v>76</v>
      </c>
      <c r="C9" s="1583">
        <v>437790.17</v>
      </c>
      <c r="D9" s="43">
        <v>6</v>
      </c>
      <c r="E9" s="1583">
        <v>72965.03</v>
      </c>
      <c r="F9" s="1583">
        <v>44686.61</v>
      </c>
      <c r="G9" s="1583">
        <v>65869.08</v>
      </c>
      <c r="H9" s="1587"/>
      <c r="I9" s="1202"/>
      <c r="J9" s="18"/>
      <c r="K9" s="1583">
        <v>9086183</v>
      </c>
      <c r="L9" s="43">
        <v>203</v>
      </c>
      <c r="M9" s="1583">
        <v>44760</v>
      </c>
      <c r="N9" s="1583">
        <v>35590</v>
      </c>
      <c r="O9" s="1583">
        <v>31145</v>
      </c>
      <c r="P9" s="1587"/>
      <c r="Q9" s="1208"/>
      <c r="R9" s="18"/>
      <c r="S9" s="1583">
        <v>347840</v>
      </c>
      <c r="T9" s="43">
        <v>6</v>
      </c>
      <c r="U9" s="1583">
        <v>57973</v>
      </c>
      <c r="V9" s="1583">
        <v>49455</v>
      </c>
      <c r="W9" s="1583">
        <v>34588</v>
      </c>
      <c r="X9" s="1587"/>
      <c r="Y9" s="1214"/>
      <c r="Z9" s="18"/>
      <c r="AA9" s="1583">
        <v>0</v>
      </c>
      <c r="AB9" s="43">
        <v>0</v>
      </c>
      <c r="AC9" s="1583">
        <v>0</v>
      </c>
      <c r="AD9" s="1583">
        <v>0</v>
      </c>
      <c r="AE9" s="1583">
        <v>0</v>
      </c>
      <c r="AF9" s="1587"/>
      <c r="AG9" s="1221"/>
      <c r="AH9" s="18"/>
      <c r="AI9" s="1583">
        <v>0</v>
      </c>
      <c r="AJ9" s="43">
        <v>0</v>
      </c>
      <c r="AK9" s="1583">
        <v>0</v>
      </c>
      <c r="AL9" s="1583">
        <v>0</v>
      </c>
      <c r="AM9" s="1583">
        <v>0</v>
      </c>
      <c r="AN9" s="1587"/>
      <c r="AO9" s="1227"/>
      <c r="AP9" s="9"/>
      <c r="AQ9" s="19"/>
      <c r="AR9" s="20"/>
      <c r="AS9" s="21"/>
    </row>
    <row r="10" spans="1:45" s="8" customFormat="1" ht="16">
      <c r="A10" s="7"/>
      <c r="B10" s="8" t="s">
        <v>77</v>
      </c>
      <c r="C10" s="1583">
        <v>310329.86</v>
      </c>
      <c r="D10" s="43">
        <v>5</v>
      </c>
      <c r="E10" s="1583">
        <v>62065.97</v>
      </c>
      <c r="F10" s="1583">
        <v>51215.78</v>
      </c>
      <c r="G10" s="1583">
        <v>35580.720000000001</v>
      </c>
      <c r="H10" s="1587"/>
      <c r="I10" s="1202"/>
      <c r="J10" s="18"/>
      <c r="K10" s="1583">
        <v>17758277</v>
      </c>
      <c r="L10" s="43">
        <v>162</v>
      </c>
      <c r="M10" s="1583">
        <v>109619</v>
      </c>
      <c r="N10" s="1583">
        <v>105765</v>
      </c>
      <c r="O10" s="1583">
        <v>55551</v>
      </c>
      <c r="P10" s="1587"/>
      <c r="Q10" s="1208"/>
      <c r="R10" s="18"/>
      <c r="S10" s="1583">
        <v>759513</v>
      </c>
      <c r="T10" s="43">
        <v>15</v>
      </c>
      <c r="U10" s="1583">
        <v>50634</v>
      </c>
      <c r="V10" s="1583">
        <v>39256</v>
      </c>
      <c r="W10" s="1583">
        <v>37666</v>
      </c>
      <c r="X10" s="1587"/>
      <c r="Y10" s="1214"/>
      <c r="Z10" s="18"/>
      <c r="AA10" s="1583">
        <v>12037912</v>
      </c>
      <c r="AB10" s="43">
        <v>102</v>
      </c>
      <c r="AC10" s="1583">
        <v>118019</v>
      </c>
      <c r="AD10" s="1583">
        <v>111164</v>
      </c>
      <c r="AE10" s="1583">
        <v>56656</v>
      </c>
      <c r="AF10" s="1587"/>
      <c r="AG10" s="1221"/>
      <c r="AH10" s="18"/>
      <c r="AI10" s="1583">
        <v>453642</v>
      </c>
      <c r="AJ10" s="43">
        <v>7</v>
      </c>
      <c r="AK10" s="1583">
        <v>64806</v>
      </c>
      <c r="AL10" s="1583">
        <v>35476</v>
      </c>
      <c r="AM10" s="1583">
        <v>63959</v>
      </c>
      <c r="AN10" s="1587"/>
      <c r="AO10" s="1227"/>
      <c r="AP10" s="9"/>
      <c r="AQ10" s="19"/>
      <c r="AR10" s="20"/>
      <c r="AS10" s="21"/>
    </row>
    <row r="11" spans="1:45" s="8" customFormat="1" ht="16">
      <c r="A11" s="7"/>
      <c r="B11" s="8" t="s">
        <v>78</v>
      </c>
      <c r="C11" s="1583">
        <v>0</v>
      </c>
      <c r="D11" s="43">
        <v>0</v>
      </c>
      <c r="E11" s="1583">
        <v>0</v>
      </c>
      <c r="F11" s="1583">
        <v>0</v>
      </c>
      <c r="G11" s="1583">
        <v>0</v>
      </c>
      <c r="H11" s="1587"/>
      <c r="I11" s="1202"/>
      <c r="J11" s="18"/>
      <c r="K11" s="1583">
        <v>0</v>
      </c>
      <c r="L11" s="43">
        <v>0</v>
      </c>
      <c r="M11" s="1583">
        <v>0</v>
      </c>
      <c r="N11" s="1583">
        <v>0</v>
      </c>
      <c r="O11" s="1583">
        <v>0</v>
      </c>
      <c r="P11" s="1587"/>
      <c r="Q11" s="1208"/>
      <c r="R11" s="18"/>
      <c r="S11" s="1583">
        <v>0</v>
      </c>
      <c r="T11" s="43">
        <v>0</v>
      </c>
      <c r="U11" s="1583">
        <v>0</v>
      </c>
      <c r="V11" s="1583">
        <v>0</v>
      </c>
      <c r="W11" s="1583">
        <v>0</v>
      </c>
      <c r="X11" s="1587"/>
      <c r="Y11" s="1214"/>
      <c r="Z11" s="18"/>
      <c r="AA11" s="1583">
        <v>0</v>
      </c>
      <c r="AB11" s="43">
        <v>0</v>
      </c>
      <c r="AC11" s="1583">
        <v>0</v>
      </c>
      <c r="AD11" s="1583">
        <v>0</v>
      </c>
      <c r="AE11" s="1583">
        <v>0</v>
      </c>
      <c r="AF11" s="1587"/>
      <c r="AG11" s="1221"/>
      <c r="AH11" s="18"/>
      <c r="AI11" s="1583">
        <v>0</v>
      </c>
      <c r="AJ11" s="43">
        <v>0</v>
      </c>
      <c r="AK11" s="1583">
        <v>0</v>
      </c>
      <c r="AL11" s="1583">
        <v>0</v>
      </c>
      <c r="AM11" s="1583">
        <v>0</v>
      </c>
      <c r="AN11" s="1587"/>
      <c r="AO11" s="1227"/>
      <c r="AP11" s="9"/>
      <c r="AQ11" s="19"/>
      <c r="AR11" s="20"/>
      <c r="AS11" s="21"/>
    </row>
    <row r="12" spans="1:45" s="8" customFormat="1" ht="16">
      <c r="A12" s="7"/>
      <c r="B12" s="8" t="s">
        <v>79</v>
      </c>
      <c r="C12" s="1583">
        <v>0</v>
      </c>
      <c r="D12" s="43">
        <v>0</v>
      </c>
      <c r="E12" s="1583">
        <v>0</v>
      </c>
      <c r="F12" s="1583">
        <v>0</v>
      </c>
      <c r="G12" s="1583">
        <v>0</v>
      </c>
      <c r="H12" s="1587"/>
      <c r="I12" s="1202"/>
      <c r="J12" s="18"/>
      <c r="K12" s="1583">
        <v>167329</v>
      </c>
      <c r="L12" s="43">
        <v>32</v>
      </c>
      <c r="M12" s="1583">
        <v>5229</v>
      </c>
      <c r="N12" s="1583">
        <v>5000</v>
      </c>
      <c r="O12" s="1583">
        <v>2980</v>
      </c>
      <c r="P12" s="1587"/>
      <c r="Q12" s="1208"/>
      <c r="R12" s="18"/>
      <c r="S12" s="1583">
        <v>0</v>
      </c>
      <c r="T12" s="43">
        <v>0</v>
      </c>
      <c r="U12" s="1583">
        <v>0</v>
      </c>
      <c r="V12" s="1583">
        <v>0</v>
      </c>
      <c r="W12" s="1583">
        <v>0</v>
      </c>
      <c r="X12" s="1587"/>
      <c r="Y12" s="1214"/>
      <c r="Z12" s="18"/>
      <c r="AA12" s="1583">
        <v>563500</v>
      </c>
      <c r="AB12" s="43">
        <v>31</v>
      </c>
      <c r="AC12" s="1583">
        <v>18177</v>
      </c>
      <c r="AD12" s="1583">
        <v>18500</v>
      </c>
      <c r="AE12" s="1583">
        <v>5467</v>
      </c>
      <c r="AF12" s="1587"/>
      <c r="AG12" s="1221"/>
      <c r="AH12" s="18"/>
      <c r="AI12" s="1583">
        <v>6000</v>
      </c>
      <c r="AJ12" s="43">
        <v>2</v>
      </c>
      <c r="AK12" s="1583">
        <v>3000</v>
      </c>
      <c r="AL12" s="1583">
        <v>3000</v>
      </c>
      <c r="AM12" s="1583">
        <v>0</v>
      </c>
      <c r="AN12" s="1587"/>
      <c r="AO12" s="1227"/>
      <c r="AP12" s="9"/>
      <c r="AQ12" s="19"/>
      <c r="AR12" s="20"/>
      <c r="AS12" s="21"/>
    </row>
    <row r="13" spans="1:45" s="8" customFormat="1" ht="16">
      <c r="A13" s="7"/>
      <c r="B13" s="8" t="s">
        <v>80</v>
      </c>
      <c r="C13" s="1583">
        <v>0</v>
      </c>
      <c r="D13" s="43">
        <v>0</v>
      </c>
      <c r="E13" s="1583">
        <v>0</v>
      </c>
      <c r="F13" s="1583">
        <v>0</v>
      </c>
      <c r="G13" s="1583">
        <v>0</v>
      </c>
      <c r="H13" s="1587"/>
      <c r="I13" s="1202"/>
      <c r="J13" s="18"/>
      <c r="K13" s="1583">
        <v>0</v>
      </c>
      <c r="L13" s="43">
        <v>0</v>
      </c>
      <c r="M13" s="1583">
        <v>0</v>
      </c>
      <c r="N13" s="1583">
        <v>0</v>
      </c>
      <c r="O13" s="1583">
        <v>0</v>
      </c>
      <c r="P13" s="1587"/>
      <c r="Q13" s="1208"/>
      <c r="R13" s="18"/>
      <c r="S13" s="1583">
        <v>0</v>
      </c>
      <c r="T13" s="43">
        <v>0</v>
      </c>
      <c r="U13" s="1583">
        <v>0</v>
      </c>
      <c r="V13" s="1583">
        <v>0</v>
      </c>
      <c r="W13" s="1583">
        <v>0</v>
      </c>
      <c r="X13" s="1587"/>
      <c r="Y13" s="1214"/>
      <c r="Z13" s="18"/>
      <c r="AA13" s="1583">
        <v>34700</v>
      </c>
      <c r="AB13" s="43">
        <v>7</v>
      </c>
      <c r="AC13" s="1583">
        <v>4957</v>
      </c>
      <c r="AD13" s="1583">
        <v>6000</v>
      </c>
      <c r="AE13" s="1583">
        <v>2276</v>
      </c>
      <c r="AF13" s="1587"/>
      <c r="AG13" s="1221"/>
      <c r="AH13" s="18"/>
      <c r="AI13" s="1583">
        <v>3719</v>
      </c>
      <c r="AJ13" s="43">
        <v>1</v>
      </c>
      <c r="AK13" s="1583">
        <v>3719</v>
      </c>
      <c r="AL13" s="1583">
        <v>3719</v>
      </c>
      <c r="AM13" s="1583">
        <v>0</v>
      </c>
      <c r="AN13" s="1587"/>
      <c r="AO13" s="1227"/>
      <c r="AP13" s="9"/>
      <c r="AQ13" s="19"/>
      <c r="AR13" s="20"/>
      <c r="AS13" s="21"/>
    </row>
    <row r="14" spans="1:45" s="8" customFormat="1" ht="16">
      <c r="A14" s="7"/>
      <c r="B14" s="8" t="s">
        <v>81</v>
      </c>
      <c r="C14" s="1583">
        <v>0</v>
      </c>
      <c r="D14" s="43">
        <v>0</v>
      </c>
      <c r="E14" s="1583">
        <v>0</v>
      </c>
      <c r="F14" s="1583">
        <v>0</v>
      </c>
      <c r="G14" s="1583">
        <v>0</v>
      </c>
      <c r="H14" s="1583">
        <v>0</v>
      </c>
      <c r="I14" s="1201">
        <v>0</v>
      </c>
      <c r="J14" s="18"/>
      <c r="K14" s="1583">
        <v>0</v>
      </c>
      <c r="L14" s="43">
        <v>0</v>
      </c>
      <c r="M14" s="1583">
        <v>0</v>
      </c>
      <c r="N14" s="1583">
        <v>0</v>
      </c>
      <c r="O14" s="1583">
        <v>0</v>
      </c>
      <c r="P14" s="1583">
        <v>0</v>
      </c>
      <c r="Q14" s="1207">
        <v>0</v>
      </c>
      <c r="R14" s="18"/>
      <c r="S14" s="1583">
        <v>0</v>
      </c>
      <c r="T14" s="43">
        <v>0</v>
      </c>
      <c r="U14" s="1583">
        <v>0</v>
      </c>
      <c r="V14" s="1583">
        <v>0</v>
      </c>
      <c r="W14" s="1583">
        <v>0</v>
      </c>
      <c r="X14" s="1583">
        <v>0</v>
      </c>
      <c r="Y14" s="1213">
        <v>0</v>
      </c>
      <c r="Z14" s="18"/>
      <c r="AA14" s="1583">
        <v>0</v>
      </c>
      <c r="AB14" s="43">
        <v>0</v>
      </c>
      <c r="AC14" s="1583">
        <v>0</v>
      </c>
      <c r="AD14" s="1583">
        <v>0</v>
      </c>
      <c r="AE14" s="1583">
        <v>0</v>
      </c>
      <c r="AF14" s="1583">
        <v>0</v>
      </c>
      <c r="AG14" s="1220">
        <v>0</v>
      </c>
      <c r="AH14" s="18"/>
      <c r="AI14" s="1583">
        <v>0</v>
      </c>
      <c r="AJ14" s="43">
        <v>0</v>
      </c>
      <c r="AK14" s="1583">
        <v>0</v>
      </c>
      <c r="AL14" s="1583">
        <v>0</v>
      </c>
      <c r="AM14" s="1583">
        <v>0</v>
      </c>
      <c r="AN14" s="1583">
        <v>0</v>
      </c>
      <c r="AO14" s="1226">
        <v>0</v>
      </c>
      <c r="AP14" s="9"/>
      <c r="AQ14" s="19"/>
      <c r="AR14" s="20"/>
      <c r="AS14" s="21"/>
    </row>
    <row r="15" spans="1:45" s="8" customFormat="1" ht="16">
      <c r="A15" s="7"/>
      <c r="B15" s="8" t="s">
        <v>82</v>
      </c>
      <c r="C15" s="1583">
        <v>2866194.66</v>
      </c>
      <c r="D15" s="43">
        <v>25</v>
      </c>
      <c r="E15" s="1583">
        <v>114647.79</v>
      </c>
      <c r="F15" s="1583">
        <v>112265.99</v>
      </c>
      <c r="G15" s="1583">
        <v>52913.63</v>
      </c>
      <c r="H15" s="1587"/>
      <c r="I15" s="1202"/>
      <c r="J15" s="18"/>
      <c r="K15" s="1583">
        <v>2795732</v>
      </c>
      <c r="L15" s="43">
        <v>61</v>
      </c>
      <c r="M15" s="1583">
        <v>45832</v>
      </c>
      <c r="N15" s="1583">
        <v>44065</v>
      </c>
      <c r="O15" s="1583">
        <v>27249</v>
      </c>
      <c r="P15" s="1587"/>
      <c r="Q15" s="1208"/>
      <c r="R15" s="18"/>
      <c r="S15" s="1583">
        <v>0</v>
      </c>
      <c r="T15" s="43">
        <v>0</v>
      </c>
      <c r="U15" s="1583">
        <v>0</v>
      </c>
      <c r="V15" s="1583">
        <v>0</v>
      </c>
      <c r="W15" s="1583">
        <v>0</v>
      </c>
      <c r="X15" s="1587"/>
      <c r="Y15" s="1214"/>
      <c r="Z15" s="18"/>
      <c r="AA15" s="1583">
        <v>0</v>
      </c>
      <c r="AB15" s="43">
        <v>0</v>
      </c>
      <c r="AC15" s="1583">
        <v>0</v>
      </c>
      <c r="AD15" s="1583">
        <v>0</v>
      </c>
      <c r="AE15" s="1583">
        <v>0</v>
      </c>
      <c r="AF15" s="1587"/>
      <c r="AG15" s="1221"/>
      <c r="AH15" s="18"/>
      <c r="AI15" s="1583">
        <v>0</v>
      </c>
      <c r="AJ15" s="43">
        <v>0</v>
      </c>
      <c r="AK15" s="1583">
        <v>0</v>
      </c>
      <c r="AL15" s="1583">
        <v>0</v>
      </c>
      <c r="AM15" s="1583">
        <v>0</v>
      </c>
      <c r="AN15" s="1587"/>
      <c r="AO15" s="1227"/>
      <c r="AP15" s="9"/>
      <c r="AQ15" s="19"/>
      <c r="AR15" s="20"/>
      <c r="AS15" s="21"/>
    </row>
    <row r="16" spans="1:45" s="8" customFormat="1" ht="16">
      <c r="A16" s="7"/>
      <c r="B16" s="8" t="s">
        <v>83</v>
      </c>
      <c r="C16" s="1583">
        <v>0</v>
      </c>
      <c r="D16" s="43">
        <v>0</v>
      </c>
      <c r="E16" s="1583">
        <v>0</v>
      </c>
      <c r="F16" s="1583">
        <v>0</v>
      </c>
      <c r="G16" s="1583">
        <v>0</v>
      </c>
      <c r="H16" s="1587"/>
      <c r="I16" s="1202"/>
      <c r="J16" s="18"/>
      <c r="K16" s="1583">
        <v>0</v>
      </c>
      <c r="L16" s="43">
        <v>0</v>
      </c>
      <c r="M16" s="1583">
        <v>0</v>
      </c>
      <c r="N16" s="1583">
        <v>0</v>
      </c>
      <c r="O16" s="1583">
        <v>0</v>
      </c>
      <c r="P16" s="1587"/>
      <c r="Q16" s="1208"/>
      <c r="R16" s="18"/>
      <c r="S16" s="1583">
        <v>0</v>
      </c>
      <c r="T16" s="43">
        <v>0</v>
      </c>
      <c r="U16" s="1583">
        <v>0</v>
      </c>
      <c r="V16" s="1583">
        <v>0</v>
      </c>
      <c r="W16" s="1583">
        <v>0</v>
      </c>
      <c r="X16" s="1587"/>
      <c r="Y16" s="1214"/>
      <c r="Z16" s="18"/>
      <c r="AA16" s="1583">
        <v>0</v>
      </c>
      <c r="AB16" s="43">
        <v>0</v>
      </c>
      <c r="AC16" s="1583">
        <v>0</v>
      </c>
      <c r="AD16" s="1583">
        <v>0</v>
      </c>
      <c r="AE16" s="1583">
        <v>0</v>
      </c>
      <c r="AF16" s="1587"/>
      <c r="AG16" s="1221"/>
      <c r="AH16" s="18"/>
      <c r="AI16" s="1583">
        <v>0</v>
      </c>
      <c r="AJ16" s="43">
        <v>0</v>
      </c>
      <c r="AK16" s="1583">
        <v>0</v>
      </c>
      <c r="AL16" s="1583">
        <v>0</v>
      </c>
      <c r="AM16" s="1583">
        <v>0</v>
      </c>
      <c r="AN16" s="1587"/>
      <c r="AO16" s="1227"/>
      <c r="AP16" s="9"/>
      <c r="AQ16" s="19"/>
      <c r="AR16" s="20"/>
      <c r="AS16" s="21"/>
    </row>
    <row r="17" spans="1:45" s="8" customFormat="1" ht="16">
      <c r="A17" s="7"/>
      <c r="B17" s="8" t="s">
        <v>84</v>
      </c>
      <c r="C17" s="1583">
        <v>0</v>
      </c>
      <c r="D17" s="43">
        <v>0</v>
      </c>
      <c r="E17" s="1583">
        <v>0</v>
      </c>
      <c r="F17" s="1583">
        <v>0</v>
      </c>
      <c r="G17" s="1583">
        <v>0</v>
      </c>
      <c r="H17" s="1587"/>
      <c r="I17" s="1202"/>
      <c r="J17" s="18"/>
      <c r="K17" s="1583">
        <v>0</v>
      </c>
      <c r="L17" s="43">
        <v>0</v>
      </c>
      <c r="M17" s="1583">
        <v>0</v>
      </c>
      <c r="N17" s="1583">
        <v>0</v>
      </c>
      <c r="O17" s="1583">
        <v>0</v>
      </c>
      <c r="P17" s="1587"/>
      <c r="Q17" s="1208"/>
      <c r="R17" s="18"/>
      <c r="S17" s="1583">
        <v>0</v>
      </c>
      <c r="T17" s="43">
        <v>0</v>
      </c>
      <c r="U17" s="1583">
        <v>0</v>
      </c>
      <c r="V17" s="1583">
        <v>0</v>
      </c>
      <c r="W17" s="1583">
        <v>0</v>
      </c>
      <c r="X17" s="1587"/>
      <c r="Y17" s="1214"/>
      <c r="Z17" s="18"/>
      <c r="AA17" s="1583">
        <v>0</v>
      </c>
      <c r="AB17" s="43">
        <v>0</v>
      </c>
      <c r="AC17" s="1583">
        <v>0</v>
      </c>
      <c r="AD17" s="1583">
        <v>0</v>
      </c>
      <c r="AE17" s="1583">
        <v>0</v>
      </c>
      <c r="AF17" s="1587"/>
      <c r="AG17" s="1221"/>
      <c r="AH17" s="18"/>
      <c r="AI17" s="1583">
        <v>0</v>
      </c>
      <c r="AJ17" s="43">
        <v>0</v>
      </c>
      <c r="AK17" s="1583">
        <v>0</v>
      </c>
      <c r="AL17" s="1583">
        <v>0</v>
      </c>
      <c r="AM17" s="1583">
        <v>0</v>
      </c>
      <c r="AN17" s="1587"/>
      <c r="AO17" s="1227"/>
      <c r="AP17" s="9"/>
      <c r="AQ17" s="19"/>
      <c r="AR17" s="20"/>
      <c r="AS17" s="21"/>
    </row>
    <row r="18" spans="1:45" s="8" customFormat="1" ht="16">
      <c r="A18" s="7"/>
      <c r="B18" s="8" t="s">
        <v>85</v>
      </c>
      <c r="C18" s="1584">
        <v>0</v>
      </c>
      <c r="D18" s="43">
        <v>0</v>
      </c>
      <c r="E18" s="1584">
        <v>0</v>
      </c>
      <c r="F18" s="1584">
        <v>0</v>
      </c>
      <c r="G18" s="1584">
        <v>0</v>
      </c>
      <c r="H18" s="1587"/>
      <c r="I18" s="1202"/>
      <c r="J18" s="22"/>
      <c r="K18" s="1584">
        <v>0</v>
      </c>
      <c r="L18" s="43">
        <v>0</v>
      </c>
      <c r="M18" s="1584">
        <v>0</v>
      </c>
      <c r="N18" s="1584">
        <v>0</v>
      </c>
      <c r="O18" s="1584">
        <v>0</v>
      </c>
      <c r="P18" s="1587"/>
      <c r="Q18" s="1208"/>
      <c r="R18" s="22"/>
      <c r="S18" s="1584">
        <v>0</v>
      </c>
      <c r="T18" s="43">
        <v>0</v>
      </c>
      <c r="U18" s="1584">
        <v>0</v>
      </c>
      <c r="V18" s="1584">
        <v>0</v>
      </c>
      <c r="W18" s="1584">
        <v>0</v>
      </c>
      <c r="X18" s="1587"/>
      <c r="Y18" s="1214"/>
      <c r="Z18" s="22"/>
      <c r="AA18" s="1584">
        <v>115000</v>
      </c>
      <c r="AB18" s="43">
        <v>1</v>
      </c>
      <c r="AC18" s="1584">
        <v>115000</v>
      </c>
      <c r="AD18" s="1584">
        <v>115000</v>
      </c>
      <c r="AE18" s="1584">
        <v>0</v>
      </c>
      <c r="AF18" s="1587"/>
      <c r="AG18" s="1221"/>
      <c r="AH18" s="22"/>
      <c r="AI18" s="1584">
        <v>140585</v>
      </c>
      <c r="AJ18" s="43">
        <v>1</v>
      </c>
      <c r="AK18" s="1584">
        <v>140585</v>
      </c>
      <c r="AL18" s="1584">
        <v>140585</v>
      </c>
      <c r="AM18" s="1584">
        <v>0</v>
      </c>
      <c r="AN18" s="1587"/>
      <c r="AO18" s="1227"/>
      <c r="AP18" s="9"/>
      <c r="AQ18" s="19"/>
      <c r="AR18" s="20"/>
      <c r="AS18" s="21"/>
    </row>
    <row r="19" spans="1:45" s="8" customFormat="1" ht="16">
      <c r="A19" s="7"/>
      <c r="B19" s="8" t="s">
        <v>86</v>
      </c>
      <c r="C19" s="1584">
        <f>C50*D50*E50*7.85</f>
        <v>91403.4375</v>
      </c>
      <c r="D19" s="43">
        <f>D50</f>
        <v>1</v>
      </c>
      <c r="E19" s="1584">
        <f t="shared" ref="E19" si="0">C19/D19</f>
        <v>91403.4375</v>
      </c>
      <c r="F19" s="1587"/>
      <c r="G19" s="1587"/>
      <c r="H19" s="1587"/>
      <c r="I19" s="1202"/>
      <c r="J19" s="22"/>
      <c r="K19" s="1584">
        <f>K50*L50*M50*7.85</f>
        <v>851276.54519999993</v>
      </c>
      <c r="L19" s="43">
        <f>L50</f>
        <v>20</v>
      </c>
      <c r="M19" s="1584">
        <f>K19/L19</f>
        <v>42563.827259999998</v>
      </c>
      <c r="N19" s="1587"/>
      <c r="O19" s="1587"/>
      <c r="P19" s="1587"/>
      <c r="Q19" s="1208"/>
      <c r="R19" s="22"/>
      <c r="S19" s="1584">
        <f>S50*T50*U50*7.85</f>
        <v>484056.96936999995</v>
      </c>
      <c r="T19" s="43">
        <f>T50</f>
        <v>13</v>
      </c>
      <c r="U19" s="1584">
        <f t="shared" ref="U19" si="1">S19/T19</f>
        <v>37235.151489999997</v>
      </c>
      <c r="V19" s="1587"/>
      <c r="W19" s="1587"/>
      <c r="X19" s="1587"/>
      <c r="Y19" s="1214"/>
      <c r="Z19" s="22"/>
      <c r="AA19" s="1584">
        <f>AA50*AB50*AC50*7.85</f>
        <v>1269457.9214649999</v>
      </c>
      <c r="AB19" s="43">
        <f>AB50</f>
        <v>29</v>
      </c>
      <c r="AC19" s="1584">
        <f>AA19/AB19</f>
        <v>43774.411085</v>
      </c>
      <c r="AD19" s="1587"/>
      <c r="AE19" s="1587"/>
      <c r="AF19" s="1587"/>
      <c r="AG19" s="1221"/>
      <c r="AH19" s="22"/>
      <c r="AI19" s="1584">
        <f>AI50*AJ50*AK50*7.85</f>
        <v>1325940.2234099999</v>
      </c>
      <c r="AJ19" s="43">
        <f>AJ50</f>
        <v>22</v>
      </c>
      <c r="AK19" s="1584">
        <f>AI19/AJ19</f>
        <v>60270.010154999996</v>
      </c>
      <c r="AL19" s="1587"/>
      <c r="AM19" s="1587"/>
      <c r="AN19" s="1587"/>
      <c r="AO19" s="1227"/>
      <c r="AP19" s="9"/>
      <c r="AQ19" s="19"/>
      <c r="AR19" s="20"/>
      <c r="AS19" s="21"/>
    </row>
    <row r="20" spans="1:45" s="8" customFormat="1">
      <c r="A20" s="7"/>
      <c r="B20" s="23"/>
      <c r="C20" s="1585"/>
      <c r="D20" s="43"/>
      <c r="E20" s="1585"/>
      <c r="F20" s="1585"/>
      <c r="G20" s="1585"/>
      <c r="H20" s="1585"/>
      <c r="I20" s="1203"/>
      <c r="J20" s="24"/>
      <c r="K20" s="1585"/>
      <c r="L20" s="43"/>
      <c r="M20" s="1585"/>
      <c r="N20" s="1585"/>
      <c r="O20" s="1585"/>
      <c r="P20" s="1585"/>
      <c r="Q20" s="1209"/>
      <c r="R20" s="24"/>
      <c r="S20" s="1585"/>
      <c r="T20" s="43"/>
      <c r="U20" s="1585"/>
      <c r="V20" s="1585"/>
      <c r="W20" s="1585"/>
      <c r="X20" s="1585"/>
      <c r="Y20" s="1215"/>
      <c r="Z20" s="24"/>
      <c r="AA20" s="1585"/>
      <c r="AB20" s="43"/>
      <c r="AC20" s="1585"/>
      <c r="AD20" s="1585"/>
      <c r="AE20" s="1585"/>
      <c r="AF20" s="1585"/>
      <c r="AG20" s="1222"/>
      <c r="AH20" s="24"/>
      <c r="AI20" s="1585"/>
      <c r="AJ20" s="43"/>
      <c r="AK20" s="1585"/>
      <c r="AL20" s="1585"/>
      <c r="AM20" s="1585"/>
      <c r="AN20" s="1585"/>
      <c r="AO20" s="1228"/>
      <c r="AP20" s="9"/>
      <c r="AQ20" s="9"/>
      <c r="AR20" s="9"/>
      <c r="AS20" s="9"/>
    </row>
    <row r="21" spans="1:45" s="8" customFormat="1">
      <c r="A21" s="7"/>
      <c r="B21" s="25" t="s">
        <v>62</v>
      </c>
      <c r="C21" s="1586"/>
      <c r="D21" s="43"/>
      <c r="E21" s="1586"/>
      <c r="F21" s="1586"/>
      <c r="G21" s="1586"/>
      <c r="H21" s="1586"/>
      <c r="I21" s="1204"/>
      <c r="K21" s="1586"/>
      <c r="L21" s="43"/>
      <c r="M21" s="1586"/>
      <c r="N21" s="1586"/>
      <c r="O21" s="1586"/>
      <c r="P21" s="1586"/>
      <c r="Q21" s="1210"/>
      <c r="S21" s="1586"/>
      <c r="T21" s="43"/>
      <c r="U21" s="1586"/>
      <c r="V21" s="1586"/>
      <c r="W21" s="1586"/>
      <c r="X21" s="1586"/>
      <c r="Y21" s="1216"/>
      <c r="AA21" s="1586"/>
      <c r="AB21" s="43"/>
      <c r="AC21" s="1586"/>
      <c r="AD21" s="1586"/>
      <c r="AE21" s="1586"/>
      <c r="AF21" s="1586"/>
      <c r="AG21" s="1223"/>
      <c r="AI21" s="1586"/>
      <c r="AJ21" s="43"/>
      <c r="AK21" s="1586"/>
      <c r="AL21" s="1586"/>
      <c r="AM21" s="1586"/>
      <c r="AN21" s="1586"/>
      <c r="AO21" s="1229"/>
      <c r="AP21" s="9"/>
      <c r="AQ21" s="9"/>
      <c r="AR21" s="9"/>
      <c r="AS21" s="9"/>
    </row>
    <row r="22" spans="1:45" s="8" customFormat="1" ht="16">
      <c r="A22" s="7"/>
      <c r="B22" s="23" t="s">
        <v>87</v>
      </c>
      <c r="C22" s="1583">
        <v>121186.66</v>
      </c>
      <c r="D22" s="43">
        <v>1</v>
      </c>
      <c r="E22" s="1583">
        <v>121186.66</v>
      </c>
      <c r="F22" s="1583">
        <v>121186.66</v>
      </c>
      <c r="G22" s="1583">
        <v>0</v>
      </c>
      <c r="H22" s="1583">
        <v>477.24</v>
      </c>
      <c r="I22" s="1201">
        <v>0.41417700000000002</v>
      </c>
      <c r="J22" s="18"/>
      <c r="K22" s="1583">
        <v>30850423</v>
      </c>
      <c r="L22" s="43">
        <v>234</v>
      </c>
      <c r="M22" s="1583">
        <v>131839</v>
      </c>
      <c r="N22" s="1583">
        <v>125048</v>
      </c>
      <c r="O22" s="1583">
        <v>75900</v>
      </c>
      <c r="P22" s="1583">
        <v>666</v>
      </c>
      <c r="Q22" s="1207">
        <v>0.45772600000000002</v>
      </c>
      <c r="R22" s="18"/>
      <c r="S22" s="1583">
        <v>1006398</v>
      </c>
      <c r="T22" s="43">
        <v>10</v>
      </c>
      <c r="U22" s="1583">
        <v>100640</v>
      </c>
      <c r="V22" s="1583">
        <v>95997</v>
      </c>
      <c r="W22" s="1583">
        <v>47755</v>
      </c>
      <c r="X22" s="1583">
        <v>0</v>
      </c>
      <c r="Y22" s="1213">
        <v>0</v>
      </c>
      <c r="Z22" s="18"/>
      <c r="AA22" s="1583">
        <v>6142407</v>
      </c>
      <c r="AB22" s="43">
        <v>60</v>
      </c>
      <c r="AC22" s="1583">
        <v>102373</v>
      </c>
      <c r="AD22" s="1583">
        <v>98476</v>
      </c>
      <c r="AE22" s="1583">
        <v>76050</v>
      </c>
      <c r="AF22" s="1583">
        <v>679</v>
      </c>
      <c r="AG22" s="1220">
        <v>0.467393</v>
      </c>
      <c r="AH22" s="18"/>
      <c r="AI22" s="1583">
        <v>931985</v>
      </c>
      <c r="AJ22" s="43">
        <v>14</v>
      </c>
      <c r="AK22" s="1583">
        <v>66570</v>
      </c>
      <c r="AL22" s="1583">
        <v>59632</v>
      </c>
      <c r="AM22" s="1583">
        <v>32057</v>
      </c>
      <c r="AN22" s="1583">
        <v>611</v>
      </c>
      <c r="AO22" s="1226">
        <v>0.38368999999999998</v>
      </c>
      <c r="AP22" s="9"/>
      <c r="AQ22" s="19"/>
      <c r="AR22" s="20"/>
      <c r="AS22" s="21"/>
    </row>
    <row r="23" spans="1:45" s="8" customFormat="1" ht="16">
      <c r="A23" s="7"/>
      <c r="B23" s="23" t="s">
        <v>88</v>
      </c>
      <c r="C23" s="1583">
        <v>121186.66</v>
      </c>
      <c r="D23" s="43">
        <v>1</v>
      </c>
      <c r="E23" s="1583">
        <v>121186.66</v>
      </c>
      <c r="F23" s="1583">
        <v>121186.66</v>
      </c>
      <c r="G23" s="1583">
        <v>0</v>
      </c>
      <c r="H23" s="1583">
        <v>477.24</v>
      </c>
      <c r="I23" s="1201">
        <v>0.41417700000000002</v>
      </c>
      <c r="J23" s="18"/>
      <c r="K23" s="1583">
        <v>23405218</v>
      </c>
      <c r="L23" s="43">
        <v>177</v>
      </c>
      <c r="M23" s="1583">
        <v>132233</v>
      </c>
      <c r="N23" s="1583">
        <v>126869</v>
      </c>
      <c r="O23" s="1583">
        <v>76833</v>
      </c>
      <c r="P23" s="1583">
        <v>676</v>
      </c>
      <c r="Q23" s="1207">
        <v>0.47144000000000003</v>
      </c>
      <c r="R23" s="18"/>
      <c r="S23" s="1583">
        <v>1006057</v>
      </c>
      <c r="T23" s="43">
        <v>10</v>
      </c>
      <c r="U23" s="1583">
        <v>100606</v>
      </c>
      <c r="V23" s="1583">
        <v>95997</v>
      </c>
      <c r="W23" s="1583">
        <v>47705</v>
      </c>
      <c r="X23" s="1583">
        <v>0</v>
      </c>
      <c r="Y23" s="1213">
        <v>0</v>
      </c>
      <c r="Z23" s="18"/>
      <c r="AA23" s="1583">
        <v>5339348</v>
      </c>
      <c r="AB23" s="43">
        <v>54</v>
      </c>
      <c r="AC23" s="1583">
        <v>98877</v>
      </c>
      <c r="AD23" s="1583">
        <v>91179</v>
      </c>
      <c r="AE23" s="1583">
        <v>79275</v>
      </c>
      <c r="AF23" s="1583">
        <v>652</v>
      </c>
      <c r="AG23" s="1220">
        <v>0.45365699999999998</v>
      </c>
      <c r="AH23" s="18"/>
      <c r="AI23" s="1583">
        <v>395091</v>
      </c>
      <c r="AJ23" s="43">
        <v>7</v>
      </c>
      <c r="AK23" s="1583">
        <v>56442</v>
      </c>
      <c r="AL23" s="1583">
        <v>51000</v>
      </c>
      <c r="AM23" s="1583">
        <v>28790</v>
      </c>
      <c r="AN23" s="1583">
        <v>712</v>
      </c>
      <c r="AO23" s="1226">
        <v>0.40901999999999999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383995.26</v>
      </c>
      <c r="D49" s="43">
        <v>4</v>
      </c>
      <c r="E49" s="29"/>
      <c r="F49" s="1205"/>
      <c r="G49" s="1205"/>
      <c r="H49" s="1205"/>
      <c r="I49" s="1205"/>
      <c r="K49" s="1583">
        <v>225336</v>
      </c>
      <c r="L49" s="43">
        <v>189</v>
      </c>
      <c r="M49" s="46"/>
      <c r="N49" s="1211"/>
      <c r="O49" s="1211"/>
      <c r="P49" s="1211"/>
      <c r="Q49" s="1211"/>
      <c r="S49" s="1583">
        <v>220803</v>
      </c>
      <c r="T49" s="43">
        <v>27</v>
      </c>
      <c r="U49" s="46"/>
      <c r="V49" s="1217"/>
      <c r="W49" s="1217"/>
      <c r="X49" s="1219"/>
      <c r="Y49" s="1217"/>
      <c r="AA49" s="1583">
        <v>158924</v>
      </c>
      <c r="AB49" s="43">
        <v>30</v>
      </c>
      <c r="AC49" s="46"/>
      <c r="AD49" s="1224"/>
      <c r="AE49" s="1224"/>
      <c r="AF49" s="1224"/>
      <c r="AG49" s="1224"/>
      <c r="AI49" s="1583">
        <v>261368</v>
      </c>
      <c r="AJ49" s="43">
        <v>78</v>
      </c>
      <c r="AK49" s="29"/>
      <c r="AL49" s="1230"/>
      <c r="AM49" s="1230"/>
      <c r="AN49" s="1230"/>
      <c r="AO49" s="1230"/>
      <c r="AP49" s="9"/>
      <c r="AQ49" s="31"/>
      <c r="AR49" s="21"/>
      <c r="AS49" s="32"/>
    </row>
    <row r="50" spans="1:45" s="8" customFormat="1">
      <c r="A50" s="7"/>
      <c r="B50" s="8" t="s">
        <v>63</v>
      </c>
      <c r="C50" s="1583">
        <v>517500</v>
      </c>
      <c r="D50" s="43">
        <v>1</v>
      </c>
      <c r="E50" s="33">
        <v>2.2499999999999999E-2</v>
      </c>
      <c r="F50" s="1206">
        <v>2.2499999999999999E-2</v>
      </c>
      <c r="G50" s="1206">
        <v>0</v>
      </c>
      <c r="H50" s="1588">
        <v>119.68</v>
      </c>
      <c r="I50" s="1206">
        <v>5.0458000000000003E-2</v>
      </c>
      <c r="K50" s="1583">
        <v>222219</v>
      </c>
      <c r="L50" s="43">
        <v>20</v>
      </c>
      <c r="M50" s="47">
        <v>2.4400000000000002E-2</v>
      </c>
      <c r="N50" s="1212">
        <v>2.375E-2</v>
      </c>
      <c r="O50" s="1212">
        <v>5.4999999999999997E-3</v>
      </c>
      <c r="P50" s="1588">
        <v>320</v>
      </c>
      <c r="Q50" s="1212">
        <v>0.22</v>
      </c>
      <c r="S50" s="1583">
        <v>221651</v>
      </c>
      <c r="T50" s="43">
        <v>13</v>
      </c>
      <c r="U50" s="47">
        <v>2.1399999999999999E-2</v>
      </c>
      <c r="V50" s="1218">
        <v>1.95E-2</v>
      </c>
      <c r="W50" s="1218">
        <v>8.0000000000000002E-3</v>
      </c>
      <c r="X50" s="1588">
        <v>310</v>
      </c>
      <c r="Y50" s="1218">
        <v>0.17685300000000001</v>
      </c>
      <c r="AA50" s="1583">
        <v>280219</v>
      </c>
      <c r="AB50" s="43">
        <v>29</v>
      </c>
      <c r="AC50" s="47">
        <v>1.9900000000000001E-2</v>
      </c>
      <c r="AD50" s="1225">
        <v>1.7999999999999999E-2</v>
      </c>
      <c r="AE50" s="1225">
        <v>7.4999999999999997E-3</v>
      </c>
      <c r="AF50" s="1588">
        <v>288</v>
      </c>
      <c r="AG50" s="1225">
        <v>0.152917</v>
      </c>
      <c r="AI50" s="1583">
        <v>242199</v>
      </c>
      <c r="AJ50" s="43">
        <v>22</v>
      </c>
      <c r="AK50" s="33">
        <v>3.1699999999999999E-2</v>
      </c>
      <c r="AL50" s="1231">
        <v>2.3074999999999998E-2</v>
      </c>
      <c r="AM50" s="1231">
        <v>1.7100000000000001E-2</v>
      </c>
      <c r="AN50" s="1588">
        <v>573</v>
      </c>
      <c r="AO50" s="1231">
        <v>0.25790099999999999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33" sqref="AP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2" sqref="A22:XFD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496302.99</v>
      </c>
      <c r="D6" s="43">
        <v>13</v>
      </c>
      <c r="E6" s="1583">
        <v>38177.15</v>
      </c>
      <c r="F6" s="1583">
        <v>22100</v>
      </c>
      <c r="G6" s="1583">
        <v>37511.129999999997</v>
      </c>
      <c r="H6" s="1583">
        <v>129.97</v>
      </c>
      <c r="I6" s="1232">
        <v>0.26420100000000002</v>
      </c>
      <c r="J6" s="18"/>
      <c r="K6" s="1583">
        <v>743905</v>
      </c>
      <c r="L6" s="43">
        <v>16</v>
      </c>
      <c r="M6" s="1583">
        <v>46494</v>
      </c>
      <c r="N6" s="1583">
        <v>39444</v>
      </c>
      <c r="O6" s="1583">
        <v>35463</v>
      </c>
      <c r="P6" s="1583">
        <v>432</v>
      </c>
      <c r="Q6" s="1238">
        <v>0.38514100000000001</v>
      </c>
      <c r="R6" s="18"/>
      <c r="S6" s="1583">
        <v>1188054</v>
      </c>
      <c r="T6" s="43">
        <v>31</v>
      </c>
      <c r="U6" s="1583">
        <v>38324</v>
      </c>
      <c r="V6" s="1583">
        <v>22846</v>
      </c>
      <c r="W6" s="1583">
        <v>39884</v>
      </c>
      <c r="X6" s="1583">
        <v>271</v>
      </c>
      <c r="Y6" s="1244">
        <v>0.30904199999999998</v>
      </c>
      <c r="Z6" s="18"/>
      <c r="AA6" s="1583">
        <v>2077899</v>
      </c>
      <c r="AB6" s="43">
        <v>51</v>
      </c>
      <c r="AC6" s="1583">
        <v>40743</v>
      </c>
      <c r="AD6" s="1583">
        <v>29263</v>
      </c>
      <c r="AE6" s="1583">
        <v>67052</v>
      </c>
      <c r="AF6" s="1583">
        <v>375</v>
      </c>
      <c r="AG6" s="1251">
        <v>0.38336700000000001</v>
      </c>
      <c r="AH6" s="18"/>
      <c r="AI6" s="1583">
        <v>628611</v>
      </c>
      <c r="AJ6" s="43">
        <v>18</v>
      </c>
      <c r="AK6" s="1583">
        <v>34923</v>
      </c>
      <c r="AL6" s="1583">
        <v>27947</v>
      </c>
      <c r="AM6" s="1583">
        <v>24415</v>
      </c>
      <c r="AN6" s="1583">
        <v>538</v>
      </c>
      <c r="AO6" s="1257">
        <v>0.32613999999999999</v>
      </c>
      <c r="AP6" s="9"/>
      <c r="AQ6" s="19"/>
      <c r="AR6" s="20"/>
      <c r="AS6" s="21"/>
    </row>
    <row r="7" spans="1:45" s="8" customFormat="1" ht="16">
      <c r="A7" s="7"/>
      <c r="B7" s="8" t="s">
        <v>74</v>
      </c>
      <c r="C7" s="1583">
        <v>0</v>
      </c>
      <c r="D7" s="43">
        <v>0</v>
      </c>
      <c r="E7" s="1583">
        <v>0</v>
      </c>
      <c r="F7" s="1583">
        <v>0</v>
      </c>
      <c r="G7" s="1583">
        <v>0</v>
      </c>
      <c r="H7" s="1583">
        <v>0</v>
      </c>
      <c r="I7" s="1232">
        <v>0</v>
      </c>
      <c r="J7" s="18"/>
      <c r="K7" s="1583">
        <v>1140747</v>
      </c>
      <c r="L7" s="43">
        <v>25</v>
      </c>
      <c r="M7" s="1583">
        <v>45630</v>
      </c>
      <c r="N7" s="1583">
        <v>26526</v>
      </c>
      <c r="O7" s="1583">
        <v>45973</v>
      </c>
      <c r="P7" s="1583">
        <v>0</v>
      </c>
      <c r="Q7" s="1238">
        <v>0</v>
      </c>
      <c r="R7" s="18"/>
      <c r="S7" s="1583">
        <v>1127754</v>
      </c>
      <c r="T7" s="43">
        <v>40</v>
      </c>
      <c r="U7" s="1583">
        <v>28194</v>
      </c>
      <c r="V7" s="1583">
        <v>17010</v>
      </c>
      <c r="W7" s="1583">
        <v>35508</v>
      </c>
      <c r="X7" s="1583">
        <v>0</v>
      </c>
      <c r="Y7" s="1244">
        <v>0</v>
      </c>
      <c r="Z7" s="18"/>
      <c r="AA7" s="1583">
        <v>287854</v>
      </c>
      <c r="AB7" s="43">
        <v>9</v>
      </c>
      <c r="AC7" s="1583">
        <v>31984</v>
      </c>
      <c r="AD7" s="1583">
        <v>22350</v>
      </c>
      <c r="AE7" s="1583">
        <v>25013</v>
      </c>
      <c r="AF7" s="1583">
        <v>0</v>
      </c>
      <c r="AG7" s="1251">
        <v>0</v>
      </c>
      <c r="AH7" s="18"/>
      <c r="AI7" s="1583">
        <v>201793</v>
      </c>
      <c r="AJ7" s="43">
        <v>3</v>
      </c>
      <c r="AK7" s="1583">
        <v>67264</v>
      </c>
      <c r="AL7" s="1583">
        <v>68018</v>
      </c>
      <c r="AM7" s="1583">
        <v>13324</v>
      </c>
      <c r="AN7" s="1583">
        <v>0</v>
      </c>
      <c r="AO7" s="1257">
        <v>0</v>
      </c>
      <c r="AP7" s="9"/>
      <c r="AQ7" s="19"/>
      <c r="AR7" s="20"/>
      <c r="AS7" s="21"/>
    </row>
    <row r="8" spans="1:45" s="8" customFormat="1" ht="16">
      <c r="A8" s="7"/>
      <c r="B8" s="8" t="s">
        <v>75</v>
      </c>
      <c r="C8" s="1583">
        <v>114600</v>
      </c>
      <c r="D8" s="43">
        <v>3</v>
      </c>
      <c r="E8" s="1583">
        <v>38200</v>
      </c>
      <c r="F8" s="1583">
        <v>28800</v>
      </c>
      <c r="G8" s="1583">
        <v>17154.59</v>
      </c>
      <c r="H8" s="1583">
        <v>303.24</v>
      </c>
      <c r="I8" s="1232">
        <v>0.75371600000000005</v>
      </c>
      <c r="J8" s="18"/>
      <c r="K8" s="1583">
        <v>373093</v>
      </c>
      <c r="L8" s="43">
        <v>8</v>
      </c>
      <c r="M8" s="1583">
        <v>46637</v>
      </c>
      <c r="N8" s="1583">
        <v>35013</v>
      </c>
      <c r="O8" s="1583">
        <v>50482</v>
      </c>
      <c r="P8" s="1583">
        <v>159</v>
      </c>
      <c r="Q8" s="1238">
        <v>0.59623300000000001</v>
      </c>
      <c r="R8" s="18"/>
      <c r="S8" s="1583">
        <v>132730</v>
      </c>
      <c r="T8" s="43">
        <v>12</v>
      </c>
      <c r="U8" s="1583">
        <v>11061</v>
      </c>
      <c r="V8" s="1583">
        <v>11956</v>
      </c>
      <c r="W8" s="1583">
        <v>5054</v>
      </c>
      <c r="X8" s="1583">
        <v>101</v>
      </c>
      <c r="Y8" s="1244">
        <v>0.40560499999999999</v>
      </c>
      <c r="Z8" s="18"/>
      <c r="AA8" s="1583">
        <v>0</v>
      </c>
      <c r="AB8" s="43">
        <v>0</v>
      </c>
      <c r="AC8" s="1583">
        <v>0</v>
      </c>
      <c r="AD8" s="1583">
        <v>0</v>
      </c>
      <c r="AE8" s="1583">
        <v>0</v>
      </c>
      <c r="AF8" s="1583">
        <v>0</v>
      </c>
      <c r="AG8" s="1251">
        <v>0</v>
      </c>
      <c r="AH8" s="18"/>
      <c r="AI8" s="1583">
        <v>0</v>
      </c>
      <c r="AJ8" s="43">
        <v>0</v>
      </c>
      <c r="AK8" s="1583">
        <v>0</v>
      </c>
      <c r="AL8" s="1583">
        <v>0</v>
      </c>
      <c r="AM8" s="1583">
        <v>0</v>
      </c>
      <c r="AN8" s="1583">
        <v>0</v>
      </c>
      <c r="AO8" s="1257">
        <v>0</v>
      </c>
      <c r="AP8" s="9"/>
      <c r="AQ8" s="19"/>
      <c r="AR8" s="20"/>
      <c r="AS8" s="21"/>
    </row>
    <row r="9" spans="1:45" s="8" customFormat="1" ht="16">
      <c r="A9" s="7"/>
      <c r="B9" s="8" t="s">
        <v>76</v>
      </c>
      <c r="C9" s="1583">
        <v>918001.14</v>
      </c>
      <c r="D9" s="43">
        <v>24</v>
      </c>
      <c r="E9" s="1583">
        <v>38250.050000000003</v>
      </c>
      <c r="F9" s="1583">
        <v>35107.49</v>
      </c>
      <c r="G9" s="1583">
        <v>16893.060000000001</v>
      </c>
      <c r="H9" s="1587"/>
      <c r="I9" s="1233"/>
      <c r="J9" s="18"/>
      <c r="K9" s="1583">
        <v>19648507</v>
      </c>
      <c r="L9" s="43">
        <v>524</v>
      </c>
      <c r="M9" s="1583">
        <v>37497</v>
      </c>
      <c r="N9" s="1583">
        <v>28591</v>
      </c>
      <c r="O9" s="1583">
        <v>29655</v>
      </c>
      <c r="P9" s="1587"/>
      <c r="Q9" s="1239"/>
      <c r="R9" s="18"/>
      <c r="S9" s="1583">
        <v>125016</v>
      </c>
      <c r="T9" s="43">
        <v>5</v>
      </c>
      <c r="U9" s="1583">
        <v>25003</v>
      </c>
      <c r="V9" s="1583">
        <v>21192</v>
      </c>
      <c r="W9" s="1583">
        <v>9403</v>
      </c>
      <c r="X9" s="1587"/>
      <c r="Y9" s="1245"/>
      <c r="Z9" s="18"/>
      <c r="AA9" s="1583">
        <v>0</v>
      </c>
      <c r="AB9" s="43">
        <v>0</v>
      </c>
      <c r="AC9" s="1583">
        <v>0</v>
      </c>
      <c r="AD9" s="1583">
        <v>0</v>
      </c>
      <c r="AE9" s="1583">
        <v>0</v>
      </c>
      <c r="AF9" s="1587"/>
      <c r="AG9" s="1252"/>
      <c r="AH9" s="18"/>
      <c r="AI9" s="1583">
        <v>0</v>
      </c>
      <c r="AJ9" s="43">
        <v>0</v>
      </c>
      <c r="AK9" s="1583">
        <v>0</v>
      </c>
      <c r="AL9" s="1583">
        <v>0</v>
      </c>
      <c r="AM9" s="1583">
        <v>0</v>
      </c>
      <c r="AN9" s="1587"/>
      <c r="AO9" s="1258"/>
      <c r="AP9" s="9"/>
      <c r="AQ9" s="19"/>
      <c r="AR9" s="20"/>
      <c r="AS9" s="21"/>
    </row>
    <row r="10" spans="1:45" s="8" customFormat="1" ht="16">
      <c r="A10" s="7"/>
      <c r="B10" s="8" t="s">
        <v>77</v>
      </c>
      <c r="C10" s="1583">
        <v>1680524.5</v>
      </c>
      <c r="D10" s="43">
        <v>23</v>
      </c>
      <c r="E10" s="1583">
        <v>73066.28</v>
      </c>
      <c r="F10" s="1583">
        <v>51947.77</v>
      </c>
      <c r="G10" s="1583">
        <v>59888.77</v>
      </c>
      <c r="H10" s="1587"/>
      <c r="I10" s="1233"/>
      <c r="J10" s="18"/>
      <c r="K10" s="1583">
        <v>41878971</v>
      </c>
      <c r="L10" s="43">
        <v>537</v>
      </c>
      <c r="M10" s="1583">
        <v>77987</v>
      </c>
      <c r="N10" s="1583">
        <v>55841</v>
      </c>
      <c r="O10" s="1583">
        <v>83304</v>
      </c>
      <c r="P10" s="1587"/>
      <c r="Q10" s="1239"/>
      <c r="R10" s="18"/>
      <c r="S10" s="1583">
        <v>2694987</v>
      </c>
      <c r="T10" s="43">
        <v>26</v>
      </c>
      <c r="U10" s="1583">
        <v>103653</v>
      </c>
      <c r="V10" s="1583">
        <v>52524</v>
      </c>
      <c r="W10" s="1583">
        <v>133008</v>
      </c>
      <c r="X10" s="1587"/>
      <c r="Y10" s="1245"/>
      <c r="Z10" s="18"/>
      <c r="AA10" s="1583">
        <v>16229602</v>
      </c>
      <c r="AB10" s="43">
        <v>221</v>
      </c>
      <c r="AC10" s="1583">
        <v>73437</v>
      </c>
      <c r="AD10" s="1583">
        <v>54676</v>
      </c>
      <c r="AE10" s="1583">
        <v>68079</v>
      </c>
      <c r="AF10" s="1587"/>
      <c r="AG10" s="1252"/>
      <c r="AH10" s="18"/>
      <c r="AI10" s="1583">
        <v>8505222</v>
      </c>
      <c r="AJ10" s="43">
        <v>105</v>
      </c>
      <c r="AK10" s="1583">
        <v>81002</v>
      </c>
      <c r="AL10" s="1583">
        <v>56008</v>
      </c>
      <c r="AM10" s="1583">
        <v>72631</v>
      </c>
      <c r="AN10" s="1587"/>
      <c r="AO10" s="1258"/>
      <c r="AP10" s="9"/>
      <c r="AQ10" s="19"/>
      <c r="AR10" s="20"/>
      <c r="AS10" s="21"/>
    </row>
    <row r="11" spans="1:45" s="8" customFormat="1" ht="16">
      <c r="A11" s="7"/>
      <c r="B11" s="8" t="s">
        <v>78</v>
      </c>
      <c r="C11" s="1583">
        <v>0</v>
      </c>
      <c r="D11" s="43">
        <v>0</v>
      </c>
      <c r="E11" s="1583">
        <v>0</v>
      </c>
      <c r="F11" s="1583">
        <v>0</v>
      </c>
      <c r="G11" s="1583">
        <v>0</v>
      </c>
      <c r="H11" s="1587"/>
      <c r="I11" s="1233"/>
      <c r="J11" s="18"/>
      <c r="K11" s="1583">
        <v>0</v>
      </c>
      <c r="L11" s="43">
        <v>0</v>
      </c>
      <c r="M11" s="1583">
        <v>0</v>
      </c>
      <c r="N11" s="1583">
        <v>0</v>
      </c>
      <c r="O11" s="1583">
        <v>0</v>
      </c>
      <c r="P11" s="1587"/>
      <c r="Q11" s="1239"/>
      <c r="R11" s="18"/>
      <c r="S11" s="1583">
        <v>0</v>
      </c>
      <c r="T11" s="43">
        <v>0</v>
      </c>
      <c r="U11" s="1583">
        <v>0</v>
      </c>
      <c r="V11" s="1583">
        <v>0</v>
      </c>
      <c r="W11" s="1583">
        <v>0</v>
      </c>
      <c r="X11" s="1587"/>
      <c r="Y11" s="1245"/>
      <c r="Z11" s="18"/>
      <c r="AA11" s="1583">
        <v>0</v>
      </c>
      <c r="AB11" s="43">
        <v>0</v>
      </c>
      <c r="AC11" s="1583">
        <v>0</v>
      </c>
      <c r="AD11" s="1583">
        <v>0</v>
      </c>
      <c r="AE11" s="1583">
        <v>0</v>
      </c>
      <c r="AF11" s="1587"/>
      <c r="AG11" s="1252"/>
      <c r="AH11" s="18"/>
      <c r="AI11" s="1583">
        <v>548323</v>
      </c>
      <c r="AJ11" s="43">
        <v>5</v>
      </c>
      <c r="AK11" s="1583">
        <v>109665</v>
      </c>
      <c r="AL11" s="1583">
        <v>106756</v>
      </c>
      <c r="AM11" s="1583">
        <v>78594</v>
      </c>
      <c r="AN11" s="1587"/>
      <c r="AO11" s="1258"/>
      <c r="AP11" s="9"/>
      <c r="AQ11" s="19"/>
      <c r="AR11" s="20"/>
      <c r="AS11" s="21"/>
    </row>
    <row r="12" spans="1:45" s="8" customFormat="1" ht="16">
      <c r="A12" s="7"/>
      <c r="B12" s="8" t="s">
        <v>79</v>
      </c>
      <c r="C12" s="1583">
        <v>0</v>
      </c>
      <c r="D12" s="43">
        <v>0</v>
      </c>
      <c r="E12" s="1583">
        <v>0</v>
      </c>
      <c r="F12" s="1583">
        <v>0</v>
      </c>
      <c r="G12" s="1583">
        <v>0</v>
      </c>
      <c r="H12" s="1587"/>
      <c r="I12" s="1233"/>
      <c r="J12" s="18"/>
      <c r="K12" s="1583">
        <v>475004</v>
      </c>
      <c r="L12" s="43">
        <v>95</v>
      </c>
      <c r="M12" s="1583">
        <v>5000</v>
      </c>
      <c r="N12" s="1583">
        <v>5000</v>
      </c>
      <c r="O12" s="1583">
        <v>3697</v>
      </c>
      <c r="P12" s="1587"/>
      <c r="Q12" s="1239"/>
      <c r="R12" s="18"/>
      <c r="S12" s="1583">
        <v>0</v>
      </c>
      <c r="T12" s="43">
        <v>0</v>
      </c>
      <c r="U12" s="1583">
        <v>0</v>
      </c>
      <c r="V12" s="1583">
        <v>0</v>
      </c>
      <c r="W12" s="1583">
        <v>0</v>
      </c>
      <c r="X12" s="1587"/>
      <c r="Y12" s="1245"/>
      <c r="Z12" s="18"/>
      <c r="AA12" s="1583">
        <v>826000</v>
      </c>
      <c r="AB12" s="43">
        <v>43</v>
      </c>
      <c r="AC12" s="1583">
        <v>19209</v>
      </c>
      <c r="AD12" s="1583">
        <v>18500</v>
      </c>
      <c r="AE12" s="1583">
        <v>10647</v>
      </c>
      <c r="AF12" s="1587"/>
      <c r="AG12" s="1252"/>
      <c r="AH12" s="18"/>
      <c r="AI12" s="1583">
        <v>36000</v>
      </c>
      <c r="AJ12" s="43">
        <v>12</v>
      </c>
      <c r="AK12" s="1583">
        <v>3000</v>
      </c>
      <c r="AL12" s="1583">
        <v>3000</v>
      </c>
      <c r="AM12" s="1583">
        <v>0</v>
      </c>
      <c r="AN12" s="1587"/>
      <c r="AO12" s="1258"/>
      <c r="AP12" s="9"/>
      <c r="AQ12" s="19"/>
      <c r="AR12" s="20"/>
      <c r="AS12" s="21"/>
    </row>
    <row r="13" spans="1:45" s="8" customFormat="1" ht="16">
      <c r="A13" s="7"/>
      <c r="B13" s="8" t="s">
        <v>80</v>
      </c>
      <c r="C13" s="1583">
        <v>0</v>
      </c>
      <c r="D13" s="43">
        <v>0</v>
      </c>
      <c r="E13" s="1583">
        <v>0</v>
      </c>
      <c r="F13" s="1583">
        <v>0</v>
      </c>
      <c r="G13" s="1583">
        <v>0</v>
      </c>
      <c r="H13" s="1587"/>
      <c r="I13" s="1233"/>
      <c r="J13" s="18"/>
      <c r="K13" s="1583">
        <v>0</v>
      </c>
      <c r="L13" s="43">
        <v>0</v>
      </c>
      <c r="M13" s="1583">
        <v>0</v>
      </c>
      <c r="N13" s="1583">
        <v>0</v>
      </c>
      <c r="O13" s="1583">
        <v>0</v>
      </c>
      <c r="P13" s="1587"/>
      <c r="Q13" s="1239"/>
      <c r="R13" s="18"/>
      <c r="S13" s="1583">
        <v>74703</v>
      </c>
      <c r="T13" s="43">
        <v>3</v>
      </c>
      <c r="U13" s="1583">
        <v>24901</v>
      </c>
      <c r="V13" s="1583">
        <v>18000</v>
      </c>
      <c r="W13" s="1583">
        <v>22458</v>
      </c>
      <c r="X13" s="1587"/>
      <c r="Y13" s="1245"/>
      <c r="Z13" s="18"/>
      <c r="AA13" s="1583">
        <v>149400</v>
      </c>
      <c r="AB13" s="43">
        <v>10</v>
      </c>
      <c r="AC13" s="1583">
        <v>14940</v>
      </c>
      <c r="AD13" s="1583">
        <v>8250</v>
      </c>
      <c r="AE13" s="1583">
        <v>15345</v>
      </c>
      <c r="AF13" s="1587"/>
      <c r="AG13" s="1252"/>
      <c r="AH13" s="18"/>
      <c r="AI13" s="1583">
        <v>25080</v>
      </c>
      <c r="AJ13" s="43">
        <v>3</v>
      </c>
      <c r="AK13" s="1583">
        <v>8360</v>
      </c>
      <c r="AL13" s="1583">
        <v>8300</v>
      </c>
      <c r="AM13" s="1583">
        <v>5210</v>
      </c>
      <c r="AN13" s="1587"/>
      <c r="AO13" s="1258"/>
      <c r="AP13" s="9"/>
      <c r="AQ13" s="19"/>
      <c r="AR13" s="20"/>
      <c r="AS13" s="21"/>
    </row>
    <row r="14" spans="1:45" s="8" customFormat="1" ht="16">
      <c r="A14" s="7"/>
      <c r="B14" s="8" t="s">
        <v>81</v>
      </c>
      <c r="C14" s="1583">
        <v>0</v>
      </c>
      <c r="D14" s="43">
        <v>0</v>
      </c>
      <c r="E14" s="1583">
        <v>0</v>
      </c>
      <c r="F14" s="1583">
        <v>0</v>
      </c>
      <c r="G14" s="1583">
        <v>0</v>
      </c>
      <c r="H14" s="1583">
        <v>0</v>
      </c>
      <c r="I14" s="1232">
        <v>0</v>
      </c>
      <c r="J14" s="18"/>
      <c r="K14" s="1583">
        <v>0</v>
      </c>
      <c r="L14" s="43">
        <v>0</v>
      </c>
      <c r="M14" s="1583">
        <v>0</v>
      </c>
      <c r="N14" s="1583">
        <v>0</v>
      </c>
      <c r="O14" s="1583">
        <v>0</v>
      </c>
      <c r="P14" s="1583">
        <v>0</v>
      </c>
      <c r="Q14" s="1238">
        <v>0</v>
      </c>
      <c r="R14" s="18"/>
      <c r="S14" s="1583">
        <v>0</v>
      </c>
      <c r="T14" s="43">
        <v>0</v>
      </c>
      <c r="U14" s="1583">
        <v>0</v>
      </c>
      <c r="V14" s="1583">
        <v>0</v>
      </c>
      <c r="W14" s="1583">
        <v>0</v>
      </c>
      <c r="X14" s="1583">
        <v>0</v>
      </c>
      <c r="Y14" s="1244">
        <v>0</v>
      </c>
      <c r="Z14" s="18"/>
      <c r="AA14" s="1583">
        <v>0</v>
      </c>
      <c r="AB14" s="43">
        <v>0</v>
      </c>
      <c r="AC14" s="1583">
        <v>0</v>
      </c>
      <c r="AD14" s="1583">
        <v>0</v>
      </c>
      <c r="AE14" s="1583">
        <v>0</v>
      </c>
      <c r="AF14" s="1583">
        <v>0</v>
      </c>
      <c r="AG14" s="1251">
        <v>0</v>
      </c>
      <c r="AH14" s="18"/>
      <c r="AI14" s="1583">
        <v>0</v>
      </c>
      <c r="AJ14" s="43">
        <v>0</v>
      </c>
      <c r="AK14" s="1583">
        <v>0</v>
      </c>
      <c r="AL14" s="1583">
        <v>0</v>
      </c>
      <c r="AM14" s="1583">
        <v>0</v>
      </c>
      <c r="AN14" s="1583">
        <v>0</v>
      </c>
      <c r="AO14" s="1257">
        <v>0</v>
      </c>
      <c r="AP14" s="9"/>
      <c r="AQ14" s="19"/>
      <c r="AR14" s="20"/>
      <c r="AS14" s="21"/>
    </row>
    <row r="15" spans="1:45" s="8" customFormat="1" ht="16">
      <c r="A15" s="7"/>
      <c r="B15" s="8" t="s">
        <v>82</v>
      </c>
      <c r="C15" s="1583">
        <v>8381660.5300000003</v>
      </c>
      <c r="D15" s="43">
        <v>146</v>
      </c>
      <c r="E15" s="1583">
        <v>57408.63</v>
      </c>
      <c r="F15" s="1583">
        <v>40332.720000000001</v>
      </c>
      <c r="G15" s="1583">
        <v>102948.1</v>
      </c>
      <c r="H15" s="1587"/>
      <c r="I15" s="1233"/>
      <c r="J15" s="18"/>
      <c r="K15" s="1583">
        <v>9776717</v>
      </c>
      <c r="L15" s="43">
        <v>174</v>
      </c>
      <c r="M15" s="1583">
        <v>56188</v>
      </c>
      <c r="N15" s="1583">
        <v>31468</v>
      </c>
      <c r="O15" s="1583">
        <v>73296</v>
      </c>
      <c r="P15" s="1587"/>
      <c r="Q15" s="1239"/>
      <c r="R15" s="18"/>
      <c r="S15" s="1583">
        <v>0</v>
      </c>
      <c r="T15" s="43">
        <v>0</v>
      </c>
      <c r="U15" s="1583">
        <v>0</v>
      </c>
      <c r="V15" s="1583">
        <v>0</v>
      </c>
      <c r="W15" s="1583">
        <v>0</v>
      </c>
      <c r="X15" s="1587"/>
      <c r="Y15" s="1245"/>
      <c r="Z15" s="18"/>
      <c r="AA15" s="1583">
        <v>0</v>
      </c>
      <c r="AB15" s="43">
        <v>0</v>
      </c>
      <c r="AC15" s="1583">
        <v>0</v>
      </c>
      <c r="AD15" s="1583">
        <v>0</v>
      </c>
      <c r="AE15" s="1583">
        <v>0</v>
      </c>
      <c r="AF15" s="1587"/>
      <c r="AG15" s="1252"/>
      <c r="AH15" s="18"/>
      <c r="AI15" s="1583">
        <v>0</v>
      </c>
      <c r="AJ15" s="43">
        <v>0</v>
      </c>
      <c r="AK15" s="1583">
        <v>0</v>
      </c>
      <c r="AL15" s="1583">
        <v>0</v>
      </c>
      <c r="AM15" s="1583">
        <v>0</v>
      </c>
      <c r="AN15" s="1587"/>
      <c r="AO15" s="1258"/>
      <c r="AP15" s="9"/>
      <c r="AQ15" s="19"/>
      <c r="AR15" s="20"/>
      <c r="AS15" s="21"/>
    </row>
    <row r="16" spans="1:45" s="8" customFormat="1" ht="16">
      <c r="A16" s="7"/>
      <c r="B16" s="8" t="s">
        <v>83</v>
      </c>
      <c r="C16" s="1583">
        <v>0</v>
      </c>
      <c r="D16" s="43">
        <v>0</v>
      </c>
      <c r="E16" s="1583">
        <v>0</v>
      </c>
      <c r="F16" s="1583">
        <v>0</v>
      </c>
      <c r="G16" s="1583">
        <v>0</v>
      </c>
      <c r="H16" s="1587"/>
      <c r="I16" s="1233"/>
      <c r="J16" s="18"/>
      <c r="K16" s="1583">
        <v>0</v>
      </c>
      <c r="L16" s="43">
        <v>0</v>
      </c>
      <c r="M16" s="1583">
        <v>0</v>
      </c>
      <c r="N16" s="1583">
        <v>0</v>
      </c>
      <c r="O16" s="1583">
        <v>0</v>
      </c>
      <c r="P16" s="1587"/>
      <c r="Q16" s="1239"/>
      <c r="R16" s="18"/>
      <c r="S16" s="1583">
        <v>0</v>
      </c>
      <c r="T16" s="43">
        <v>0</v>
      </c>
      <c r="U16" s="1583">
        <v>0</v>
      </c>
      <c r="V16" s="1583">
        <v>0</v>
      </c>
      <c r="W16" s="1583">
        <v>0</v>
      </c>
      <c r="X16" s="1587"/>
      <c r="Y16" s="1245"/>
      <c r="Z16" s="18"/>
      <c r="AA16" s="1583">
        <v>0</v>
      </c>
      <c r="AB16" s="43">
        <v>0</v>
      </c>
      <c r="AC16" s="1583">
        <v>0</v>
      </c>
      <c r="AD16" s="1583">
        <v>0</v>
      </c>
      <c r="AE16" s="1583">
        <v>0</v>
      </c>
      <c r="AF16" s="1587"/>
      <c r="AG16" s="1252"/>
      <c r="AH16" s="18"/>
      <c r="AI16" s="1583">
        <v>0</v>
      </c>
      <c r="AJ16" s="43">
        <v>0</v>
      </c>
      <c r="AK16" s="1583">
        <v>0</v>
      </c>
      <c r="AL16" s="1583">
        <v>0</v>
      </c>
      <c r="AM16" s="1583">
        <v>0</v>
      </c>
      <c r="AN16" s="1587"/>
      <c r="AO16" s="1258"/>
      <c r="AP16" s="9"/>
      <c r="AQ16" s="19"/>
      <c r="AR16" s="20"/>
      <c r="AS16" s="21"/>
    </row>
    <row r="17" spans="1:45" s="8" customFormat="1" ht="16">
      <c r="A17" s="7"/>
      <c r="B17" s="8" t="s">
        <v>84</v>
      </c>
      <c r="C17" s="1583">
        <v>0</v>
      </c>
      <c r="D17" s="43">
        <v>0</v>
      </c>
      <c r="E17" s="1583">
        <v>0</v>
      </c>
      <c r="F17" s="1583">
        <v>0</v>
      </c>
      <c r="G17" s="1583">
        <v>0</v>
      </c>
      <c r="H17" s="1587"/>
      <c r="I17" s="1233"/>
      <c r="J17" s="18"/>
      <c r="K17" s="1583">
        <v>0</v>
      </c>
      <c r="L17" s="43">
        <v>0</v>
      </c>
      <c r="M17" s="1583">
        <v>0</v>
      </c>
      <c r="N17" s="1583">
        <v>0</v>
      </c>
      <c r="O17" s="1583">
        <v>0</v>
      </c>
      <c r="P17" s="1587"/>
      <c r="Q17" s="1239"/>
      <c r="R17" s="18"/>
      <c r="S17" s="1583">
        <v>0</v>
      </c>
      <c r="T17" s="43">
        <v>0</v>
      </c>
      <c r="U17" s="1583">
        <v>0</v>
      </c>
      <c r="V17" s="1583">
        <v>0</v>
      </c>
      <c r="W17" s="1583">
        <v>0</v>
      </c>
      <c r="X17" s="1587"/>
      <c r="Y17" s="1245"/>
      <c r="Z17" s="18"/>
      <c r="AA17" s="1583">
        <v>0</v>
      </c>
      <c r="AB17" s="43">
        <v>0</v>
      </c>
      <c r="AC17" s="1583">
        <v>0</v>
      </c>
      <c r="AD17" s="1583">
        <v>0</v>
      </c>
      <c r="AE17" s="1583">
        <v>0</v>
      </c>
      <c r="AF17" s="1587"/>
      <c r="AG17" s="1252"/>
      <c r="AH17" s="18"/>
      <c r="AI17" s="1583">
        <v>0</v>
      </c>
      <c r="AJ17" s="43">
        <v>0</v>
      </c>
      <c r="AK17" s="1583">
        <v>0</v>
      </c>
      <c r="AL17" s="1583">
        <v>0</v>
      </c>
      <c r="AM17" s="1583">
        <v>0</v>
      </c>
      <c r="AN17" s="1587"/>
      <c r="AO17" s="1258"/>
      <c r="AP17" s="9"/>
      <c r="AQ17" s="19"/>
      <c r="AR17" s="20"/>
      <c r="AS17" s="21"/>
    </row>
    <row r="18" spans="1:45" s="8" customFormat="1" ht="16">
      <c r="A18" s="7"/>
      <c r="B18" s="8" t="s">
        <v>85</v>
      </c>
      <c r="C18" s="1584">
        <v>0</v>
      </c>
      <c r="D18" s="43">
        <v>0</v>
      </c>
      <c r="E18" s="1584">
        <v>0</v>
      </c>
      <c r="F18" s="1584">
        <v>0</v>
      </c>
      <c r="G18" s="1584">
        <v>0</v>
      </c>
      <c r="H18" s="1587"/>
      <c r="I18" s="1233"/>
      <c r="J18" s="22"/>
      <c r="K18" s="1584">
        <v>0</v>
      </c>
      <c r="L18" s="43">
        <v>0</v>
      </c>
      <c r="M18" s="1584">
        <v>0</v>
      </c>
      <c r="N18" s="1584">
        <v>0</v>
      </c>
      <c r="O18" s="1584">
        <v>0</v>
      </c>
      <c r="P18" s="1587"/>
      <c r="Q18" s="1239"/>
      <c r="R18" s="22"/>
      <c r="S18" s="1584">
        <v>0</v>
      </c>
      <c r="T18" s="43">
        <v>0</v>
      </c>
      <c r="U18" s="1584">
        <v>0</v>
      </c>
      <c r="V18" s="1584">
        <v>0</v>
      </c>
      <c r="W18" s="1584">
        <v>0</v>
      </c>
      <c r="X18" s="1587"/>
      <c r="Y18" s="1245"/>
      <c r="Z18" s="22"/>
      <c r="AA18" s="1584">
        <v>0</v>
      </c>
      <c r="AB18" s="43">
        <v>0</v>
      </c>
      <c r="AC18" s="1584">
        <v>0</v>
      </c>
      <c r="AD18" s="1584">
        <v>0</v>
      </c>
      <c r="AE18" s="1584">
        <v>0</v>
      </c>
      <c r="AF18" s="1587"/>
      <c r="AG18" s="1252"/>
      <c r="AH18" s="22"/>
      <c r="AI18" s="1584">
        <v>38034</v>
      </c>
      <c r="AJ18" s="43">
        <v>1</v>
      </c>
      <c r="AK18" s="1584">
        <v>38034</v>
      </c>
      <c r="AL18" s="1584">
        <v>38034</v>
      </c>
      <c r="AM18" s="1584">
        <v>0</v>
      </c>
      <c r="AN18" s="1587"/>
      <c r="AO18" s="1258"/>
      <c r="AP18" s="9"/>
      <c r="AQ18" s="19"/>
      <c r="AR18" s="20"/>
      <c r="AS18" s="21"/>
    </row>
    <row r="19" spans="1:45" s="8" customFormat="1" ht="16">
      <c r="A19" s="7"/>
      <c r="B19" s="8" t="s">
        <v>86</v>
      </c>
      <c r="C19" s="1584">
        <f>C50*D50*E50*7.85</f>
        <v>786901.78700100002</v>
      </c>
      <c r="D19" s="43">
        <f>D50</f>
        <v>15</v>
      </c>
      <c r="E19" s="1584">
        <f t="shared" ref="E19" si="0">C19/D19</f>
        <v>52460.119133400003</v>
      </c>
      <c r="F19" s="1587"/>
      <c r="G19" s="1587"/>
      <c r="H19" s="1587"/>
      <c r="I19" s="1233"/>
      <c r="J19" s="22"/>
      <c r="K19" s="1584">
        <f>K50*L50*M50*7.85</f>
        <v>1710985.32176</v>
      </c>
      <c r="L19" s="43">
        <f>L50</f>
        <v>44</v>
      </c>
      <c r="M19" s="1584">
        <f>K19/L19</f>
        <v>38886.030039999998</v>
      </c>
      <c r="N19" s="1587"/>
      <c r="O19" s="1587"/>
      <c r="P19" s="1587"/>
      <c r="Q19" s="1239"/>
      <c r="R19" s="22"/>
      <c r="S19" s="1584">
        <f>S50*T50*U50*7.85</f>
        <v>2369450.40717</v>
      </c>
      <c r="T19" s="43">
        <f>T50</f>
        <v>77</v>
      </c>
      <c r="U19" s="1584">
        <f t="shared" ref="U19" si="1">S19/T19</f>
        <v>30772.083210000001</v>
      </c>
      <c r="V19" s="1587"/>
      <c r="W19" s="1587"/>
      <c r="X19" s="1587"/>
      <c r="Y19" s="1245"/>
      <c r="Z19" s="22"/>
      <c r="AA19" s="1584">
        <f>AA50*AB50*AC50*7.85</f>
        <v>2108113.4054399999</v>
      </c>
      <c r="AB19" s="43">
        <f>AB50</f>
        <v>56</v>
      </c>
      <c r="AC19" s="1584">
        <f>AA19/AB19</f>
        <v>37644.882239999999</v>
      </c>
      <c r="AD19" s="1587"/>
      <c r="AE19" s="1587"/>
      <c r="AF19" s="1587"/>
      <c r="AG19" s="1252"/>
      <c r="AH19" s="22"/>
      <c r="AI19" s="1584">
        <f>AI50*AJ50*AK50*7.85</f>
        <v>12103984.372804999</v>
      </c>
      <c r="AJ19" s="43">
        <f>AJ50</f>
        <v>421</v>
      </c>
      <c r="AK19" s="1584">
        <f>AI19/AJ19</f>
        <v>28750.556704999999</v>
      </c>
      <c r="AL19" s="1587"/>
      <c r="AM19" s="1587"/>
      <c r="AN19" s="1587"/>
      <c r="AO19" s="1258"/>
      <c r="AP19" s="9"/>
      <c r="AQ19" s="19"/>
      <c r="AR19" s="20"/>
      <c r="AS19" s="21"/>
    </row>
    <row r="20" spans="1:45" s="8" customFormat="1">
      <c r="A20" s="7"/>
      <c r="B20" s="23"/>
      <c r="C20" s="1585"/>
      <c r="D20" s="43"/>
      <c r="E20" s="1585"/>
      <c r="F20" s="1585"/>
      <c r="G20" s="1585"/>
      <c r="H20" s="1585"/>
      <c r="I20" s="1234"/>
      <c r="J20" s="24"/>
      <c r="K20" s="1585"/>
      <c r="L20" s="43"/>
      <c r="M20" s="1585"/>
      <c r="N20" s="1585"/>
      <c r="O20" s="1585"/>
      <c r="P20" s="1585"/>
      <c r="Q20" s="1240"/>
      <c r="R20" s="24"/>
      <c r="S20" s="1585"/>
      <c r="T20" s="43"/>
      <c r="U20" s="1585"/>
      <c r="V20" s="1585"/>
      <c r="W20" s="1585"/>
      <c r="X20" s="1585"/>
      <c r="Y20" s="1246"/>
      <c r="Z20" s="24"/>
      <c r="AA20" s="1585"/>
      <c r="AB20" s="43"/>
      <c r="AC20" s="1585"/>
      <c r="AD20" s="1585"/>
      <c r="AE20" s="1585"/>
      <c r="AF20" s="1585"/>
      <c r="AG20" s="1253"/>
      <c r="AH20" s="24"/>
      <c r="AI20" s="1585"/>
      <c r="AJ20" s="43"/>
      <c r="AK20" s="1585"/>
      <c r="AL20" s="1585"/>
      <c r="AM20" s="1585"/>
      <c r="AN20" s="1585"/>
      <c r="AO20" s="1259"/>
      <c r="AP20" s="9"/>
      <c r="AQ20" s="9"/>
      <c r="AR20" s="9"/>
      <c r="AS20" s="9"/>
    </row>
    <row r="21" spans="1:45" s="8" customFormat="1">
      <c r="A21" s="7"/>
      <c r="B21" s="25" t="s">
        <v>62</v>
      </c>
      <c r="C21" s="1586"/>
      <c r="D21" s="43"/>
      <c r="E21" s="1586"/>
      <c r="F21" s="1586"/>
      <c r="G21" s="1586"/>
      <c r="H21" s="1586"/>
      <c r="I21" s="1235"/>
      <c r="K21" s="1586"/>
      <c r="L21" s="43"/>
      <c r="M21" s="1586"/>
      <c r="N21" s="1586"/>
      <c r="O21" s="1586"/>
      <c r="P21" s="1586"/>
      <c r="Q21" s="1241"/>
      <c r="S21" s="1586"/>
      <c r="T21" s="43"/>
      <c r="U21" s="1586"/>
      <c r="V21" s="1586"/>
      <c r="W21" s="1586"/>
      <c r="X21" s="1586"/>
      <c r="Y21" s="1247"/>
      <c r="AA21" s="1586"/>
      <c r="AB21" s="43"/>
      <c r="AC21" s="1586"/>
      <c r="AD21" s="1586"/>
      <c r="AE21" s="1586"/>
      <c r="AF21" s="1586"/>
      <c r="AG21" s="1254"/>
      <c r="AI21" s="1586"/>
      <c r="AJ21" s="43"/>
      <c r="AK21" s="1586"/>
      <c r="AL21" s="1586"/>
      <c r="AM21" s="1586"/>
      <c r="AN21" s="1586"/>
      <c r="AO21" s="1260"/>
      <c r="AP21" s="9"/>
      <c r="AQ21" s="9"/>
      <c r="AR21" s="9"/>
      <c r="AS21" s="9"/>
    </row>
    <row r="22" spans="1:45" s="8" customFormat="1" ht="16">
      <c r="A22" s="7"/>
      <c r="B22" s="23" t="s">
        <v>87</v>
      </c>
      <c r="C22" s="1583">
        <v>261879.53</v>
      </c>
      <c r="D22" s="43">
        <v>3</v>
      </c>
      <c r="E22" s="1583">
        <v>87293.18</v>
      </c>
      <c r="F22" s="1583">
        <v>89242.93</v>
      </c>
      <c r="G22" s="1583">
        <v>70885.16</v>
      </c>
      <c r="H22" s="1583">
        <v>493.99</v>
      </c>
      <c r="I22" s="1232">
        <v>0.51911300000000005</v>
      </c>
      <c r="J22" s="18"/>
      <c r="K22" s="1583">
        <v>13421286</v>
      </c>
      <c r="L22" s="43">
        <v>150</v>
      </c>
      <c r="M22" s="1583">
        <v>89475</v>
      </c>
      <c r="N22" s="1583">
        <v>54596</v>
      </c>
      <c r="O22" s="1583">
        <v>108616</v>
      </c>
      <c r="P22" s="1583">
        <v>557</v>
      </c>
      <c r="Q22" s="1238">
        <v>0.42939100000000002</v>
      </c>
      <c r="R22" s="18"/>
      <c r="S22" s="1583">
        <v>2654625</v>
      </c>
      <c r="T22" s="43">
        <v>61</v>
      </c>
      <c r="U22" s="1583">
        <v>43518</v>
      </c>
      <c r="V22" s="1583">
        <v>27809</v>
      </c>
      <c r="W22" s="1583">
        <v>54816</v>
      </c>
      <c r="X22" s="1583">
        <v>0</v>
      </c>
      <c r="Y22" s="1244">
        <v>0</v>
      </c>
      <c r="Z22" s="18"/>
      <c r="AA22" s="1583">
        <v>9721871</v>
      </c>
      <c r="AB22" s="43">
        <v>139</v>
      </c>
      <c r="AC22" s="1583">
        <v>69942</v>
      </c>
      <c r="AD22" s="1583">
        <v>29263</v>
      </c>
      <c r="AE22" s="1583">
        <v>139650</v>
      </c>
      <c r="AF22" s="1583">
        <v>401</v>
      </c>
      <c r="AG22" s="1251">
        <v>0.34090199999999998</v>
      </c>
      <c r="AH22" s="18"/>
      <c r="AI22" s="1583">
        <v>3000316</v>
      </c>
      <c r="AJ22" s="43">
        <v>57</v>
      </c>
      <c r="AK22" s="1583">
        <v>52637</v>
      </c>
      <c r="AL22" s="1583">
        <v>36714</v>
      </c>
      <c r="AM22" s="1583">
        <v>43021</v>
      </c>
      <c r="AN22" s="1583">
        <v>610</v>
      </c>
      <c r="AO22" s="1257">
        <v>0.37369000000000002</v>
      </c>
      <c r="AP22" s="9"/>
      <c r="AQ22" s="19"/>
      <c r="AR22" s="20"/>
      <c r="AS22" s="21"/>
    </row>
    <row r="23" spans="1:45" s="8" customFormat="1" ht="16">
      <c r="A23" s="7"/>
      <c r="B23" s="23" t="s">
        <v>88</v>
      </c>
      <c r="C23" s="1583">
        <v>104696.18</v>
      </c>
      <c r="D23" s="43">
        <v>2</v>
      </c>
      <c r="E23" s="1583">
        <v>52348.09</v>
      </c>
      <c r="F23" s="1583">
        <v>52348.09</v>
      </c>
      <c r="G23" s="1583">
        <v>52177.18</v>
      </c>
      <c r="H23" s="1583">
        <v>306.17</v>
      </c>
      <c r="I23" s="1232">
        <v>0.38257999999999998</v>
      </c>
      <c r="J23" s="18"/>
      <c r="K23" s="1583">
        <v>9838006</v>
      </c>
      <c r="L23" s="43">
        <v>111</v>
      </c>
      <c r="M23" s="1583">
        <v>88631</v>
      </c>
      <c r="N23" s="1583">
        <v>54403</v>
      </c>
      <c r="O23" s="1583">
        <v>113869</v>
      </c>
      <c r="P23" s="1583">
        <v>567</v>
      </c>
      <c r="Q23" s="1238">
        <v>0.46309499999999998</v>
      </c>
      <c r="R23" s="18"/>
      <c r="S23" s="1583">
        <v>2856064</v>
      </c>
      <c r="T23" s="43">
        <v>69</v>
      </c>
      <c r="U23" s="1583">
        <v>41392</v>
      </c>
      <c r="V23" s="1583">
        <v>24385</v>
      </c>
      <c r="W23" s="1583">
        <v>53811</v>
      </c>
      <c r="X23" s="1583">
        <v>0</v>
      </c>
      <c r="Y23" s="1244">
        <v>0</v>
      </c>
      <c r="Z23" s="18"/>
      <c r="AA23" s="1583">
        <v>6241864</v>
      </c>
      <c r="AB23" s="43">
        <v>117</v>
      </c>
      <c r="AC23" s="1583">
        <v>53349</v>
      </c>
      <c r="AD23" s="1583">
        <v>28500</v>
      </c>
      <c r="AE23" s="1583">
        <v>81082</v>
      </c>
      <c r="AF23" s="1583">
        <v>344</v>
      </c>
      <c r="AG23" s="1251">
        <v>0.33049200000000001</v>
      </c>
      <c r="AH23" s="18"/>
      <c r="AI23" s="1583">
        <v>1112042</v>
      </c>
      <c r="AJ23" s="43">
        <v>26</v>
      </c>
      <c r="AK23" s="1583">
        <v>42771</v>
      </c>
      <c r="AL23" s="1583">
        <v>34210</v>
      </c>
      <c r="AM23" s="1583">
        <v>29952</v>
      </c>
      <c r="AN23" s="1583">
        <v>467</v>
      </c>
      <c r="AO23" s="1257">
        <v>0.34248000000000001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347635.81</v>
      </c>
      <c r="D49" s="43">
        <v>38</v>
      </c>
      <c r="E49" s="29"/>
      <c r="F49" s="1236"/>
      <c r="G49" s="1236"/>
      <c r="H49" s="1236"/>
      <c r="I49" s="1236"/>
      <c r="K49" s="1583">
        <v>174886</v>
      </c>
      <c r="L49" s="43">
        <v>286</v>
      </c>
      <c r="M49" s="46"/>
      <c r="N49" s="1242"/>
      <c r="O49" s="1242"/>
      <c r="P49" s="1242"/>
      <c r="Q49" s="1242"/>
      <c r="S49" s="1583">
        <v>120128</v>
      </c>
      <c r="T49" s="43">
        <v>152</v>
      </c>
      <c r="U49" s="46"/>
      <c r="V49" s="1248"/>
      <c r="W49" s="1248"/>
      <c r="X49" s="1250"/>
      <c r="Y49" s="1248"/>
      <c r="AA49" s="1583">
        <v>113811</v>
      </c>
      <c r="AB49" s="43">
        <v>61</v>
      </c>
      <c r="AC49" s="46"/>
      <c r="AD49" s="1255"/>
      <c r="AE49" s="1255"/>
      <c r="AF49" s="1255"/>
      <c r="AG49" s="1255"/>
      <c r="AI49" s="1583">
        <v>153846</v>
      </c>
      <c r="AJ49" s="43">
        <v>1064</v>
      </c>
      <c r="AK49" s="29"/>
      <c r="AL49" s="1261"/>
      <c r="AM49" s="1261"/>
      <c r="AN49" s="1261"/>
      <c r="AO49" s="1261"/>
      <c r="AP49" s="9"/>
      <c r="AQ49" s="31"/>
      <c r="AR49" s="21"/>
      <c r="AS49" s="32"/>
    </row>
    <row r="50" spans="1:45" s="8" customFormat="1">
      <c r="A50" s="7"/>
      <c r="B50" s="8" t="s">
        <v>63</v>
      </c>
      <c r="C50" s="1583">
        <v>246598.44</v>
      </c>
      <c r="D50" s="43">
        <v>15</v>
      </c>
      <c r="E50" s="33">
        <v>2.7099999999999999E-2</v>
      </c>
      <c r="F50" s="1237">
        <v>2.725E-2</v>
      </c>
      <c r="G50" s="1237">
        <v>8.6999999999999994E-3</v>
      </c>
      <c r="H50" s="1588">
        <v>287.43</v>
      </c>
      <c r="I50" s="1237">
        <v>0.20854300000000001</v>
      </c>
      <c r="K50" s="1583">
        <v>173204</v>
      </c>
      <c r="L50" s="43">
        <v>44</v>
      </c>
      <c r="M50" s="47">
        <v>2.86E-2</v>
      </c>
      <c r="N50" s="1243">
        <v>2.8125000000000001E-2</v>
      </c>
      <c r="O50" s="1243">
        <v>6.4999999999999997E-3</v>
      </c>
      <c r="P50" s="1588">
        <v>297</v>
      </c>
      <c r="Q50" s="1243">
        <v>0.25</v>
      </c>
      <c r="S50" s="1583">
        <v>119878</v>
      </c>
      <c r="T50" s="43">
        <v>77</v>
      </c>
      <c r="U50" s="47">
        <v>3.27E-2</v>
      </c>
      <c r="V50" s="1249">
        <v>3.1321000000000002E-2</v>
      </c>
      <c r="W50" s="1249">
        <v>1.11E-2</v>
      </c>
      <c r="X50" s="1588">
        <v>244</v>
      </c>
      <c r="Y50" s="1249">
        <v>0.24867</v>
      </c>
      <c r="AA50" s="1583">
        <v>220992</v>
      </c>
      <c r="AB50" s="43">
        <v>56</v>
      </c>
      <c r="AC50" s="47">
        <v>2.1700000000000001E-2</v>
      </c>
      <c r="AD50" s="1256">
        <v>0.02</v>
      </c>
      <c r="AE50" s="1256">
        <v>1.26E-2</v>
      </c>
      <c r="AF50" s="1588">
        <v>187</v>
      </c>
      <c r="AG50" s="1256">
        <v>0.146256</v>
      </c>
      <c r="AI50" s="1583">
        <v>148279</v>
      </c>
      <c r="AJ50" s="43">
        <v>421</v>
      </c>
      <c r="AK50" s="33">
        <v>2.47E-2</v>
      </c>
      <c r="AL50" s="1262">
        <v>0.02</v>
      </c>
      <c r="AM50" s="1262">
        <v>1.41E-2</v>
      </c>
      <c r="AN50" s="1588">
        <v>302</v>
      </c>
      <c r="AO50" s="1262">
        <v>0.210059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2" sqref="A22:XFD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44</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0</v>
      </c>
      <c r="D6" s="43">
        <v>0</v>
      </c>
      <c r="E6" s="1583">
        <v>0</v>
      </c>
      <c r="F6" s="1583">
        <v>0</v>
      </c>
      <c r="G6" s="1583">
        <v>0</v>
      </c>
      <c r="H6" s="1583">
        <v>0</v>
      </c>
      <c r="I6" s="1265">
        <v>0</v>
      </c>
      <c r="J6" s="18"/>
      <c r="K6" s="1583">
        <v>0</v>
      </c>
      <c r="L6" s="43">
        <v>0</v>
      </c>
      <c r="M6" s="1583">
        <v>0</v>
      </c>
      <c r="N6" s="1583">
        <v>0</v>
      </c>
      <c r="O6" s="1583">
        <v>0</v>
      </c>
      <c r="P6" s="1583">
        <v>0</v>
      </c>
      <c r="Q6" s="1271">
        <v>0</v>
      </c>
      <c r="R6" s="18"/>
      <c r="S6" s="1583">
        <v>0</v>
      </c>
      <c r="T6" s="43">
        <v>0</v>
      </c>
      <c r="U6" s="1583">
        <v>0</v>
      </c>
      <c r="V6" s="1583">
        <v>0</v>
      </c>
      <c r="W6" s="1583">
        <v>0</v>
      </c>
      <c r="X6" s="1583">
        <v>0</v>
      </c>
      <c r="Y6" s="1277">
        <v>0</v>
      </c>
      <c r="Z6" s="18"/>
      <c r="AA6" s="1583">
        <v>36842</v>
      </c>
      <c r="AB6" s="43">
        <v>1</v>
      </c>
      <c r="AC6" s="1583">
        <v>36842</v>
      </c>
      <c r="AD6" s="1583">
        <v>36842</v>
      </c>
      <c r="AE6" s="1583">
        <v>0</v>
      </c>
      <c r="AF6" s="1583">
        <v>310</v>
      </c>
      <c r="AG6" s="1284">
        <v>0.53068499999999996</v>
      </c>
      <c r="AH6" s="18"/>
      <c r="AI6" s="1583">
        <v>109502</v>
      </c>
      <c r="AJ6" s="43">
        <v>3</v>
      </c>
      <c r="AK6" s="1583">
        <v>36501</v>
      </c>
      <c r="AL6" s="1583">
        <v>34352</v>
      </c>
      <c r="AM6" s="1583">
        <v>32835</v>
      </c>
      <c r="AN6" s="1583">
        <v>431</v>
      </c>
      <c r="AO6" s="1290">
        <v>0.31446000000000002</v>
      </c>
      <c r="AP6" s="9"/>
      <c r="AQ6" s="19"/>
      <c r="AR6" s="20"/>
      <c r="AS6" s="21"/>
    </row>
    <row r="7" spans="1:45" s="8" customFormat="1" ht="16">
      <c r="A7" s="7"/>
      <c r="B7" s="8" t="s">
        <v>74</v>
      </c>
      <c r="C7" s="1583">
        <v>0</v>
      </c>
      <c r="D7" s="43">
        <v>0</v>
      </c>
      <c r="E7" s="1583">
        <v>0</v>
      </c>
      <c r="F7" s="1583">
        <v>0</v>
      </c>
      <c r="G7" s="1583">
        <v>0</v>
      </c>
      <c r="H7" s="1583">
        <v>0</v>
      </c>
      <c r="I7" s="1265">
        <v>0</v>
      </c>
      <c r="J7" s="18"/>
      <c r="K7" s="1583">
        <v>0</v>
      </c>
      <c r="L7" s="43">
        <v>0</v>
      </c>
      <c r="M7" s="1583">
        <v>0</v>
      </c>
      <c r="N7" s="1583">
        <v>0</v>
      </c>
      <c r="O7" s="1583">
        <v>0</v>
      </c>
      <c r="P7" s="1583">
        <v>0</v>
      </c>
      <c r="Q7" s="1271">
        <v>0</v>
      </c>
      <c r="R7" s="18"/>
      <c r="S7" s="1583">
        <v>0</v>
      </c>
      <c r="T7" s="43">
        <v>0</v>
      </c>
      <c r="U7" s="1583">
        <v>0</v>
      </c>
      <c r="V7" s="1583">
        <v>0</v>
      </c>
      <c r="W7" s="1583">
        <v>0</v>
      </c>
      <c r="X7" s="1583">
        <v>0</v>
      </c>
      <c r="Y7" s="1277">
        <v>0</v>
      </c>
      <c r="Z7" s="18"/>
      <c r="AA7" s="1583">
        <v>0</v>
      </c>
      <c r="AB7" s="43">
        <v>0</v>
      </c>
      <c r="AC7" s="1583">
        <v>0</v>
      </c>
      <c r="AD7" s="1583">
        <v>0</v>
      </c>
      <c r="AE7" s="1583">
        <v>0</v>
      </c>
      <c r="AF7" s="1583">
        <v>0</v>
      </c>
      <c r="AG7" s="1284">
        <v>0</v>
      </c>
      <c r="AH7" s="18"/>
      <c r="AI7" s="1583">
        <v>4768</v>
      </c>
      <c r="AJ7" s="43">
        <v>1</v>
      </c>
      <c r="AK7" s="1583">
        <v>4768</v>
      </c>
      <c r="AL7" s="1583">
        <v>4768</v>
      </c>
      <c r="AM7" s="1583">
        <v>0</v>
      </c>
      <c r="AN7" s="1583">
        <v>0</v>
      </c>
      <c r="AO7" s="1290">
        <v>0</v>
      </c>
      <c r="AP7" s="9"/>
      <c r="AQ7" s="19"/>
      <c r="AR7" s="20"/>
      <c r="AS7" s="21"/>
    </row>
    <row r="8" spans="1:45" s="8" customFormat="1" ht="16">
      <c r="A8" s="7"/>
      <c r="B8" s="8" t="s">
        <v>75</v>
      </c>
      <c r="C8" s="1583">
        <v>0</v>
      </c>
      <c r="D8" s="43">
        <v>0</v>
      </c>
      <c r="E8" s="1583">
        <v>0</v>
      </c>
      <c r="F8" s="1583">
        <v>0</v>
      </c>
      <c r="G8" s="1583">
        <v>0</v>
      </c>
      <c r="H8" s="1583">
        <v>0</v>
      </c>
      <c r="I8" s="1265">
        <v>0</v>
      </c>
      <c r="J8" s="18"/>
      <c r="K8" s="1583">
        <v>0</v>
      </c>
      <c r="L8" s="43">
        <v>0</v>
      </c>
      <c r="M8" s="1583">
        <v>0</v>
      </c>
      <c r="N8" s="1583">
        <v>0</v>
      </c>
      <c r="O8" s="1583">
        <v>0</v>
      </c>
      <c r="P8" s="1583">
        <v>0</v>
      </c>
      <c r="Q8" s="1271">
        <v>0</v>
      </c>
      <c r="R8" s="18"/>
      <c r="S8" s="1583">
        <v>0</v>
      </c>
      <c r="T8" s="43">
        <v>0</v>
      </c>
      <c r="U8" s="1583">
        <v>0</v>
      </c>
      <c r="V8" s="1583">
        <v>0</v>
      </c>
      <c r="W8" s="1583">
        <v>0</v>
      </c>
      <c r="X8" s="1583">
        <v>0</v>
      </c>
      <c r="Y8" s="1277">
        <v>0</v>
      </c>
      <c r="Z8" s="18"/>
      <c r="AA8" s="1583">
        <v>0</v>
      </c>
      <c r="AB8" s="43">
        <v>0</v>
      </c>
      <c r="AC8" s="1583">
        <v>0</v>
      </c>
      <c r="AD8" s="1583">
        <v>0</v>
      </c>
      <c r="AE8" s="1583">
        <v>0</v>
      </c>
      <c r="AF8" s="1583">
        <v>0</v>
      </c>
      <c r="AG8" s="1284">
        <v>0</v>
      </c>
      <c r="AH8" s="18"/>
      <c r="AI8" s="1583">
        <v>0</v>
      </c>
      <c r="AJ8" s="43">
        <v>0</v>
      </c>
      <c r="AK8" s="1583">
        <v>0</v>
      </c>
      <c r="AL8" s="1583">
        <v>0</v>
      </c>
      <c r="AM8" s="1583">
        <v>0</v>
      </c>
      <c r="AN8" s="1583">
        <v>0</v>
      </c>
      <c r="AO8" s="1290">
        <v>0</v>
      </c>
      <c r="AP8" s="9"/>
      <c r="AQ8" s="19"/>
      <c r="AR8" s="20"/>
      <c r="AS8" s="21"/>
    </row>
    <row r="9" spans="1:45" s="8" customFormat="1" ht="16">
      <c r="A9" s="7"/>
      <c r="B9" s="8" t="s">
        <v>76</v>
      </c>
      <c r="C9" s="1583">
        <v>0</v>
      </c>
      <c r="D9" s="43">
        <v>0</v>
      </c>
      <c r="E9" s="1583">
        <v>0</v>
      </c>
      <c r="F9" s="1583">
        <v>0</v>
      </c>
      <c r="G9" s="1583">
        <v>0</v>
      </c>
      <c r="H9" s="1587"/>
      <c r="I9" s="1266"/>
      <c r="J9" s="18"/>
      <c r="K9" s="1583">
        <v>284488</v>
      </c>
      <c r="L9" s="43">
        <v>10</v>
      </c>
      <c r="M9" s="1583">
        <v>28449</v>
      </c>
      <c r="N9" s="1583">
        <v>23726</v>
      </c>
      <c r="O9" s="1583">
        <v>16034</v>
      </c>
      <c r="P9" s="1587"/>
      <c r="Q9" s="1272"/>
      <c r="R9" s="18"/>
      <c r="S9" s="1583">
        <v>0</v>
      </c>
      <c r="T9" s="43">
        <v>0</v>
      </c>
      <c r="U9" s="1583">
        <v>0</v>
      </c>
      <c r="V9" s="1583">
        <v>0</v>
      </c>
      <c r="W9" s="1583">
        <v>0</v>
      </c>
      <c r="X9" s="1587"/>
      <c r="Y9" s="1278"/>
      <c r="Z9" s="18"/>
      <c r="AA9" s="1583">
        <v>0</v>
      </c>
      <c r="AB9" s="43">
        <v>0</v>
      </c>
      <c r="AC9" s="1583">
        <v>0</v>
      </c>
      <c r="AD9" s="1583">
        <v>0</v>
      </c>
      <c r="AE9" s="1583">
        <v>0</v>
      </c>
      <c r="AF9" s="1587"/>
      <c r="AG9" s="1285"/>
      <c r="AH9" s="18"/>
      <c r="AI9" s="1583">
        <v>0</v>
      </c>
      <c r="AJ9" s="43">
        <v>0</v>
      </c>
      <c r="AK9" s="1583">
        <v>0</v>
      </c>
      <c r="AL9" s="1583">
        <v>0</v>
      </c>
      <c r="AM9" s="1583">
        <v>0</v>
      </c>
      <c r="AN9" s="1587"/>
      <c r="AO9" s="1291"/>
      <c r="AP9" s="9"/>
      <c r="AQ9" s="19"/>
      <c r="AR9" s="20"/>
      <c r="AS9" s="21"/>
    </row>
    <row r="10" spans="1:45" s="8" customFormat="1" ht="16">
      <c r="A10" s="7"/>
      <c r="B10" s="8" t="s">
        <v>77</v>
      </c>
      <c r="C10" s="1583">
        <v>72170.679999999993</v>
      </c>
      <c r="D10" s="43">
        <v>2</v>
      </c>
      <c r="E10" s="1583">
        <v>36085.339999999997</v>
      </c>
      <c r="F10" s="1583">
        <v>36085.339999999997</v>
      </c>
      <c r="G10" s="1583">
        <v>2573.58</v>
      </c>
      <c r="H10" s="1587"/>
      <c r="I10" s="1266"/>
      <c r="J10" s="18"/>
      <c r="K10" s="1583">
        <v>672140</v>
      </c>
      <c r="L10" s="43">
        <v>16</v>
      </c>
      <c r="M10" s="1583">
        <v>42009</v>
      </c>
      <c r="N10" s="1583">
        <v>39781</v>
      </c>
      <c r="O10" s="1583">
        <v>26679</v>
      </c>
      <c r="P10" s="1587"/>
      <c r="Q10" s="1272"/>
      <c r="R10" s="18"/>
      <c r="S10" s="1583">
        <v>0</v>
      </c>
      <c r="T10" s="43">
        <v>0</v>
      </c>
      <c r="U10" s="1583">
        <v>0</v>
      </c>
      <c r="V10" s="1583">
        <v>0</v>
      </c>
      <c r="W10" s="1583">
        <v>0</v>
      </c>
      <c r="X10" s="1587"/>
      <c r="Y10" s="1278"/>
      <c r="Z10" s="18"/>
      <c r="AA10" s="1583">
        <v>119022</v>
      </c>
      <c r="AB10" s="43">
        <v>4</v>
      </c>
      <c r="AC10" s="1583">
        <v>29755</v>
      </c>
      <c r="AD10" s="1583">
        <v>16773</v>
      </c>
      <c r="AE10" s="1583">
        <v>35146</v>
      </c>
      <c r="AF10" s="1587"/>
      <c r="AG10" s="1285"/>
      <c r="AH10" s="18"/>
      <c r="AI10" s="1583">
        <v>436307</v>
      </c>
      <c r="AJ10" s="43">
        <v>8</v>
      </c>
      <c r="AK10" s="1583">
        <v>54538</v>
      </c>
      <c r="AL10" s="1583">
        <v>41926</v>
      </c>
      <c r="AM10" s="1583">
        <v>31491</v>
      </c>
      <c r="AN10" s="1587"/>
      <c r="AO10" s="1291"/>
      <c r="AP10" s="9"/>
      <c r="AQ10" s="19"/>
      <c r="AR10" s="20"/>
      <c r="AS10" s="21"/>
    </row>
    <row r="11" spans="1:45" s="8" customFormat="1" ht="16">
      <c r="A11" s="7"/>
      <c r="B11" s="8" t="s">
        <v>78</v>
      </c>
      <c r="C11" s="1583">
        <v>0</v>
      </c>
      <c r="D11" s="43">
        <v>0</v>
      </c>
      <c r="E11" s="1583">
        <v>0</v>
      </c>
      <c r="F11" s="1583">
        <v>0</v>
      </c>
      <c r="G11" s="1583">
        <v>0</v>
      </c>
      <c r="H11" s="1587"/>
      <c r="I11" s="1266"/>
      <c r="J11" s="18"/>
      <c r="K11" s="1583">
        <v>0</v>
      </c>
      <c r="L11" s="43">
        <v>0</v>
      </c>
      <c r="M11" s="1583">
        <v>0</v>
      </c>
      <c r="N11" s="1583">
        <v>0</v>
      </c>
      <c r="O11" s="1583">
        <v>0</v>
      </c>
      <c r="P11" s="1587"/>
      <c r="Q11" s="1272"/>
      <c r="R11" s="18"/>
      <c r="S11" s="1583">
        <v>0</v>
      </c>
      <c r="T11" s="43">
        <v>0</v>
      </c>
      <c r="U11" s="1583">
        <v>0</v>
      </c>
      <c r="V11" s="1583">
        <v>0</v>
      </c>
      <c r="W11" s="1583">
        <v>0</v>
      </c>
      <c r="X11" s="1587"/>
      <c r="Y11" s="1278"/>
      <c r="Z11" s="18"/>
      <c r="AA11" s="1583">
        <v>0</v>
      </c>
      <c r="AB11" s="43">
        <v>0</v>
      </c>
      <c r="AC11" s="1583">
        <v>0</v>
      </c>
      <c r="AD11" s="1583">
        <v>0</v>
      </c>
      <c r="AE11" s="1583">
        <v>0</v>
      </c>
      <c r="AF11" s="1587"/>
      <c r="AG11" s="1285"/>
      <c r="AH11" s="18"/>
      <c r="AI11" s="1583">
        <v>0</v>
      </c>
      <c r="AJ11" s="43">
        <v>0</v>
      </c>
      <c r="AK11" s="1583">
        <v>0</v>
      </c>
      <c r="AL11" s="1583">
        <v>0</v>
      </c>
      <c r="AM11" s="1583">
        <v>0</v>
      </c>
      <c r="AN11" s="1587"/>
      <c r="AO11" s="1291"/>
      <c r="AP11" s="9"/>
      <c r="AQ11" s="19"/>
      <c r="AR11" s="20"/>
      <c r="AS11" s="21"/>
    </row>
    <row r="12" spans="1:45" s="8" customFormat="1" ht="16">
      <c r="A12" s="7"/>
      <c r="B12" s="8" t="s">
        <v>79</v>
      </c>
      <c r="C12" s="1583">
        <v>0</v>
      </c>
      <c r="D12" s="43">
        <v>0</v>
      </c>
      <c r="E12" s="1583">
        <v>0</v>
      </c>
      <c r="F12" s="1583">
        <v>0</v>
      </c>
      <c r="G12" s="1583">
        <v>0</v>
      </c>
      <c r="H12" s="1587"/>
      <c r="I12" s="1266"/>
      <c r="J12" s="18"/>
      <c r="K12" s="1583">
        <v>56530</v>
      </c>
      <c r="L12" s="43">
        <v>5</v>
      </c>
      <c r="M12" s="1583">
        <v>11306</v>
      </c>
      <c r="N12" s="1583">
        <v>8819</v>
      </c>
      <c r="O12" s="1583">
        <v>5828</v>
      </c>
      <c r="P12" s="1587"/>
      <c r="Q12" s="1272"/>
      <c r="R12" s="18"/>
      <c r="S12" s="1583">
        <v>0</v>
      </c>
      <c r="T12" s="43">
        <v>0</v>
      </c>
      <c r="U12" s="1583">
        <v>0</v>
      </c>
      <c r="V12" s="1583">
        <v>0</v>
      </c>
      <c r="W12" s="1583">
        <v>0</v>
      </c>
      <c r="X12" s="1587"/>
      <c r="Y12" s="1278"/>
      <c r="Z12" s="18"/>
      <c r="AA12" s="1583">
        <v>0</v>
      </c>
      <c r="AB12" s="43">
        <v>0</v>
      </c>
      <c r="AC12" s="1583">
        <v>0</v>
      </c>
      <c r="AD12" s="1583">
        <v>0</v>
      </c>
      <c r="AE12" s="1583">
        <v>0</v>
      </c>
      <c r="AF12" s="1587"/>
      <c r="AG12" s="1285"/>
      <c r="AH12" s="18"/>
      <c r="AI12" s="1583">
        <v>3000</v>
      </c>
      <c r="AJ12" s="43">
        <v>1</v>
      </c>
      <c r="AK12" s="1583">
        <v>3000</v>
      </c>
      <c r="AL12" s="1583">
        <v>3000</v>
      </c>
      <c r="AM12" s="1583">
        <v>0</v>
      </c>
      <c r="AN12" s="1587"/>
      <c r="AO12" s="1291"/>
      <c r="AP12" s="9"/>
      <c r="AQ12" s="19"/>
      <c r="AR12" s="20"/>
      <c r="AS12" s="21"/>
    </row>
    <row r="13" spans="1:45" s="8" customFormat="1" ht="16">
      <c r="A13" s="7"/>
      <c r="B13" s="8" t="s">
        <v>80</v>
      </c>
      <c r="C13" s="1583">
        <v>0</v>
      </c>
      <c r="D13" s="43">
        <v>0</v>
      </c>
      <c r="E13" s="1583">
        <v>0</v>
      </c>
      <c r="F13" s="1583">
        <v>0</v>
      </c>
      <c r="G13" s="1583">
        <v>0</v>
      </c>
      <c r="H13" s="1587"/>
      <c r="I13" s="1266"/>
      <c r="J13" s="18"/>
      <c r="K13" s="1583">
        <v>0</v>
      </c>
      <c r="L13" s="43">
        <v>0</v>
      </c>
      <c r="M13" s="1583">
        <v>0</v>
      </c>
      <c r="N13" s="1583">
        <v>0</v>
      </c>
      <c r="O13" s="1583">
        <v>0</v>
      </c>
      <c r="P13" s="1587"/>
      <c r="Q13" s="1272"/>
      <c r="R13" s="18"/>
      <c r="S13" s="1583">
        <v>0</v>
      </c>
      <c r="T13" s="43">
        <v>0</v>
      </c>
      <c r="U13" s="1583">
        <v>0</v>
      </c>
      <c r="V13" s="1583">
        <v>0</v>
      </c>
      <c r="W13" s="1583">
        <v>0</v>
      </c>
      <c r="X13" s="1587"/>
      <c r="Y13" s="1278"/>
      <c r="Z13" s="18"/>
      <c r="AA13" s="1583">
        <v>4754</v>
      </c>
      <c r="AB13" s="43">
        <v>1</v>
      </c>
      <c r="AC13" s="1583">
        <v>4754</v>
      </c>
      <c r="AD13" s="1583">
        <v>4754</v>
      </c>
      <c r="AE13" s="1583">
        <v>0</v>
      </c>
      <c r="AF13" s="1587"/>
      <c r="AG13" s="1285"/>
      <c r="AH13" s="18"/>
      <c r="AI13" s="1583">
        <v>0</v>
      </c>
      <c r="AJ13" s="43">
        <v>0</v>
      </c>
      <c r="AK13" s="1583">
        <v>0</v>
      </c>
      <c r="AL13" s="1583">
        <v>0</v>
      </c>
      <c r="AM13" s="1583">
        <v>0</v>
      </c>
      <c r="AN13" s="1587"/>
      <c r="AO13" s="1291"/>
      <c r="AP13" s="9"/>
      <c r="AQ13" s="19"/>
      <c r="AR13" s="20"/>
      <c r="AS13" s="21"/>
    </row>
    <row r="14" spans="1:45" s="8" customFormat="1" ht="16">
      <c r="A14" s="7"/>
      <c r="B14" s="8" t="s">
        <v>81</v>
      </c>
      <c r="C14" s="1583">
        <v>0</v>
      </c>
      <c r="D14" s="43">
        <v>0</v>
      </c>
      <c r="E14" s="1583">
        <v>0</v>
      </c>
      <c r="F14" s="1583">
        <v>0</v>
      </c>
      <c r="G14" s="1583">
        <v>0</v>
      </c>
      <c r="H14" s="1583">
        <v>0</v>
      </c>
      <c r="I14" s="1265">
        <v>0</v>
      </c>
      <c r="J14" s="18"/>
      <c r="K14" s="1583">
        <v>0</v>
      </c>
      <c r="L14" s="43">
        <v>0</v>
      </c>
      <c r="M14" s="1583">
        <v>0</v>
      </c>
      <c r="N14" s="1583">
        <v>0</v>
      </c>
      <c r="O14" s="1583">
        <v>0</v>
      </c>
      <c r="P14" s="1583">
        <v>0</v>
      </c>
      <c r="Q14" s="1271">
        <v>0</v>
      </c>
      <c r="R14" s="18"/>
      <c r="S14" s="1583">
        <v>0</v>
      </c>
      <c r="T14" s="43">
        <v>0</v>
      </c>
      <c r="U14" s="1583">
        <v>0</v>
      </c>
      <c r="V14" s="1583">
        <v>0</v>
      </c>
      <c r="W14" s="1583">
        <v>0</v>
      </c>
      <c r="X14" s="1583">
        <v>0</v>
      </c>
      <c r="Y14" s="1277">
        <v>0</v>
      </c>
      <c r="Z14" s="18"/>
      <c r="AA14" s="1583">
        <v>0</v>
      </c>
      <c r="AB14" s="43">
        <v>0</v>
      </c>
      <c r="AC14" s="1583">
        <v>0</v>
      </c>
      <c r="AD14" s="1583">
        <v>0</v>
      </c>
      <c r="AE14" s="1583">
        <v>0</v>
      </c>
      <c r="AF14" s="1583">
        <v>0</v>
      </c>
      <c r="AG14" s="1284">
        <v>0</v>
      </c>
      <c r="AH14" s="18"/>
      <c r="AI14" s="1583">
        <v>0</v>
      </c>
      <c r="AJ14" s="43">
        <v>0</v>
      </c>
      <c r="AK14" s="1583">
        <v>0</v>
      </c>
      <c r="AL14" s="1583">
        <v>0</v>
      </c>
      <c r="AM14" s="1583">
        <v>0</v>
      </c>
      <c r="AN14" s="1583">
        <v>0</v>
      </c>
      <c r="AO14" s="1290">
        <v>0</v>
      </c>
      <c r="AP14" s="9"/>
      <c r="AQ14" s="19"/>
      <c r="AR14" s="20"/>
      <c r="AS14" s="21"/>
    </row>
    <row r="15" spans="1:45" s="8" customFormat="1" ht="16">
      <c r="A15" s="7"/>
      <c r="B15" s="8" t="s">
        <v>82</v>
      </c>
      <c r="C15" s="1583">
        <v>0</v>
      </c>
      <c r="D15" s="43">
        <v>0</v>
      </c>
      <c r="E15" s="1583">
        <v>0</v>
      </c>
      <c r="F15" s="1583">
        <v>0</v>
      </c>
      <c r="G15" s="1583">
        <v>0</v>
      </c>
      <c r="H15" s="1587"/>
      <c r="I15" s="1266"/>
      <c r="J15" s="18"/>
      <c r="K15" s="1583">
        <v>0</v>
      </c>
      <c r="L15" s="43">
        <v>0</v>
      </c>
      <c r="M15" s="1583">
        <v>0</v>
      </c>
      <c r="N15" s="1583">
        <v>0</v>
      </c>
      <c r="O15" s="1583">
        <v>0</v>
      </c>
      <c r="P15" s="1587"/>
      <c r="Q15" s="1272"/>
      <c r="R15" s="18"/>
      <c r="S15" s="1583">
        <v>0</v>
      </c>
      <c r="T15" s="43">
        <v>0</v>
      </c>
      <c r="U15" s="1583">
        <v>0</v>
      </c>
      <c r="V15" s="1583">
        <v>0</v>
      </c>
      <c r="W15" s="1583">
        <v>0</v>
      </c>
      <c r="X15" s="1587"/>
      <c r="Y15" s="1278"/>
      <c r="Z15" s="18"/>
      <c r="AA15" s="1583">
        <v>0</v>
      </c>
      <c r="AB15" s="43">
        <v>0</v>
      </c>
      <c r="AC15" s="1583">
        <v>0</v>
      </c>
      <c r="AD15" s="1583">
        <v>0</v>
      </c>
      <c r="AE15" s="1583">
        <v>0</v>
      </c>
      <c r="AF15" s="1587"/>
      <c r="AG15" s="1285"/>
      <c r="AH15" s="18"/>
      <c r="AI15" s="1583">
        <v>0</v>
      </c>
      <c r="AJ15" s="43">
        <v>0</v>
      </c>
      <c r="AK15" s="1583">
        <v>0</v>
      </c>
      <c r="AL15" s="1583">
        <v>0</v>
      </c>
      <c r="AM15" s="1583">
        <v>0</v>
      </c>
      <c r="AN15" s="1587"/>
      <c r="AO15" s="1291"/>
      <c r="AP15" s="9"/>
      <c r="AQ15" s="19"/>
      <c r="AR15" s="20"/>
      <c r="AS15" s="21"/>
    </row>
    <row r="16" spans="1:45" s="8" customFormat="1" ht="16">
      <c r="A16" s="7"/>
      <c r="B16" s="8" t="s">
        <v>83</v>
      </c>
      <c r="C16" s="1583">
        <v>0</v>
      </c>
      <c r="D16" s="43">
        <v>0</v>
      </c>
      <c r="E16" s="1583">
        <v>0</v>
      </c>
      <c r="F16" s="1583">
        <v>0</v>
      </c>
      <c r="G16" s="1583">
        <v>0</v>
      </c>
      <c r="H16" s="1587"/>
      <c r="I16" s="1266"/>
      <c r="J16" s="18"/>
      <c r="K16" s="1583">
        <v>0</v>
      </c>
      <c r="L16" s="43">
        <v>0</v>
      </c>
      <c r="M16" s="1583">
        <v>0</v>
      </c>
      <c r="N16" s="1583">
        <v>0</v>
      </c>
      <c r="O16" s="1583">
        <v>0</v>
      </c>
      <c r="P16" s="1587"/>
      <c r="Q16" s="1272"/>
      <c r="R16" s="18"/>
      <c r="S16" s="1583">
        <v>0</v>
      </c>
      <c r="T16" s="43">
        <v>0</v>
      </c>
      <c r="U16" s="1583">
        <v>0</v>
      </c>
      <c r="V16" s="1583">
        <v>0</v>
      </c>
      <c r="W16" s="1583">
        <v>0</v>
      </c>
      <c r="X16" s="1587"/>
      <c r="Y16" s="1278"/>
      <c r="Z16" s="18"/>
      <c r="AA16" s="1583">
        <v>0</v>
      </c>
      <c r="AB16" s="43">
        <v>0</v>
      </c>
      <c r="AC16" s="1583">
        <v>0</v>
      </c>
      <c r="AD16" s="1583">
        <v>0</v>
      </c>
      <c r="AE16" s="1583">
        <v>0</v>
      </c>
      <c r="AF16" s="1587"/>
      <c r="AG16" s="1285"/>
      <c r="AH16" s="18"/>
      <c r="AI16" s="1583">
        <v>0</v>
      </c>
      <c r="AJ16" s="43">
        <v>0</v>
      </c>
      <c r="AK16" s="1583">
        <v>0</v>
      </c>
      <c r="AL16" s="1583">
        <v>0</v>
      </c>
      <c r="AM16" s="1583">
        <v>0</v>
      </c>
      <c r="AN16" s="1587"/>
      <c r="AO16" s="1291"/>
      <c r="AP16" s="9"/>
      <c r="AQ16" s="19"/>
      <c r="AR16" s="20"/>
      <c r="AS16" s="21"/>
    </row>
    <row r="17" spans="1:45" s="8" customFormat="1" ht="16">
      <c r="A17" s="7"/>
      <c r="B17" s="8" t="s">
        <v>84</v>
      </c>
      <c r="C17" s="1583">
        <v>0</v>
      </c>
      <c r="D17" s="43">
        <v>0</v>
      </c>
      <c r="E17" s="1583">
        <v>0</v>
      </c>
      <c r="F17" s="1583">
        <v>0</v>
      </c>
      <c r="G17" s="1583">
        <v>0</v>
      </c>
      <c r="H17" s="1587"/>
      <c r="I17" s="1266"/>
      <c r="J17" s="18"/>
      <c r="K17" s="1583">
        <v>0</v>
      </c>
      <c r="L17" s="43">
        <v>0</v>
      </c>
      <c r="M17" s="1583">
        <v>0</v>
      </c>
      <c r="N17" s="1583">
        <v>0</v>
      </c>
      <c r="O17" s="1583">
        <v>0</v>
      </c>
      <c r="P17" s="1587"/>
      <c r="Q17" s="1272"/>
      <c r="R17" s="18"/>
      <c r="S17" s="1583">
        <v>0</v>
      </c>
      <c r="T17" s="43">
        <v>0</v>
      </c>
      <c r="U17" s="1583">
        <v>0</v>
      </c>
      <c r="V17" s="1583">
        <v>0</v>
      </c>
      <c r="W17" s="1583">
        <v>0</v>
      </c>
      <c r="X17" s="1587"/>
      <c r="Y17" s="1278"/>
      <c r="Z17" s="18"/>
      <c r="AA17" s="1583">
        <v>0</v>
      </c>
      <c r="AB17" s="43">
        <v>0</v>
      </c>
      <c r="AC17" s="1583">
        <v>0</v>
      </c>
      <c r="AD17" s="1583">
        <v>0</v>
      </c>
      <c r="AE17" s="1583">
        <v>0</v>
      </c>
      <c r="AF17" s="1587"/>
      <c r="AG17" s="1285"/>
      <c r="AH17" s="18"/>
      <c r="AI17" s="1583">
        <v>0</v>
      </c>
      <c r="AJ17" s="43">
        <v>0</v>
      </c>
      <c r="AK17" s="1583">
        <v>0</v>
      </c>
      <c r="AL17" s="1583">
        <v>0</v>
      </c>
      <c r="AM17" s="1583">
        <v>0</v>
      </c>
      <c r="AN17" s="1587"/>
      <c r="AO17" s="1291"/>
      <c r="AP17" s="9"/>
      <c r="AQ17" s="19"/>
      <c r="AR17" s="20"/>
      <c r="AS17" s="21"/>
    </row>
    <row r="18" spans="1:45" s="8" customFormat="1" ht="16">
      <c r="A18" s="7"/>
      <c r="B18" s="8" t="s">
        <v>85</v>
      </c>
      <c r="C18" s="1584">
        <v>0</v>
      </c>
      <c r="D18" s="43">
        <v>0</v>
      </c>
      <c r="E18" s="1584">
        <v>0</v>
      </c>
      <c r="F18" s="1584">
        <v>0</v>
      </c>
      <c r="G18" s="1584">
        <v>0</v>
      </c>
      <c r="H18" s="1587"/>
      <c r="I18" s="1266"/>
      <c r="J18" s="22"/>
      <c r="K18" s="1584">
        <v>0</v>
      </c>
      <c r="L18" s="43">
        <v>0</v>
      </c>
      <c r="M18" s="1584">
        <v>0</v>
      </c>
      <c r="N18" s="1584">
        <v>0</v>
      </c>
      <c r="O18" s="1584">
        <v>0</v>
      </c>
      <c r="P18" s="1587"/>
      <c r="Q18" s="1272"/>
      <c r="R18" s="22"/>
      <c r="S18" s="1584">
        <v>0</v>
      </c>
      <c r="T18" s="43">
        <v>0</v>
      </c>
      <c r="U18" s="1584">
        <v>0</v>
      </c>
      <c r="V18" s="1584">
        <v>0</v>
      </c>
      <c r="W18" s="1584">
        <v>0</v>
      </c>
      <c r="X18" s="1587"/>
      <c r="Y18" s="1278"/>
      <c r="Z18" s="22"/>
      <c r="AA18" s="1584">
        <v>0</v>
      </c>
      <c r="AB18" s="43">
        <v>0</v>
      </c>
      <c r="AC18" s="1584">
        <v>0</v>
      </c>
      <c r="AD18" s="1584">
        <v>0</v>
      </c>
      <c r="AE18" s="1584">
        <v>0</v>
      </c>
      <c r="AF18" s="1587"/>
      <c r="AG18" s="1285"/>
      <c r="AH18" s="22"/>
      <c r="AI18" s="1584">
        <v>131914</v>
      </c>
      <c r="AJ18" s="43">
        <v>3</v>
      </c>
      <c r="AK18" s="1584">
        <v>43971</v>
      </c>
      <c r="AL18" s="1584">
        <v>32450</v>
      </c>
      <c r="AM18" s="1584">
        <v>20857</v>
      </c>
      <c r="AN18" s="1587"/>
      <c r="AO18" s="1291"/>
      <c r="AP18" s="9"/>
      <c r="AQ18" s="19"/>
      <c r="AR18" s="20"/>
      <c r="AS18" s="21"/>
    </row>
    <row r="19" spans="1:45" s="8" customFormat="1" ht="16">
      <c r="A19" s="7"/>
      <c r="B19" s="8" t="s">
        <v>86</v>
      </c>
      <c r="C19" s="1584">
        <f>C50*D50*E50*7.85</f>
        <v>10496.9558655</v>
      </c>
      <c r="D19" s="43">
        <f>D50</f>
        <v>1</v>
      </c>
      <c r="E19" s="1584">
        <f t="shared" ref="E19" si="0">C19/D19</f>
        <v>10496.9558655</v>
      </c>
      <c r="F19" s="1587"/>
      <c r="G19" s="1587"/>
      <c r="H19" s="1587"/>
      <c r="I19" s="1266"/>
      <c r="J19" s="22"/>
      <c r="K19" s="1584">
        <f>K50*L50*M50*7.85</f>
        <v>0</v>
      </c>
      <c r="L19" s="43">
        <f>L50</f>
        <v>0</v>
      </c>
      <c r="M19" s="1584">
        <v>0</v>
      </c>
      <c r="N19" s="1587"/>
      <c r="O19" s="1587"/>
      <c r="P19" s="1587"/>
      <c r="Q19" s="1272"/>
      <c r="R19" s="22"/>
      <c r="S19" s="1584">
        <f>S50*T50*U50*7.85</f>
        <v>0</v>
      </c>
      <c r="T19" s="43">
        <f>T50</f>
        <v>0</v>
      </c>
      <c r="U19" s="1584">
        <v>0</v>
      </c>
      <c r="V19" s="1587"/>
      <c r="W19" s="1587"/>
      <c r="X19" s="1587"/>
      <c r="Y19" s="1278"/>
      <c r="Z19" s="22"/>
      <c r="AA19" s="1584">
        <f>AA50*AB50*AC50*7.85</f>
        <v>0</v>
      </c>
      <c r="AB19" s="43">
        <f>AB50</f>
        <v>0</v>
      </c>
      <c r="AC19" s="1584">
        <v>0</v>
      </c>
      <c r="AD19" s="1587"/>
      <c r="AE19" s="1587"/>
      <c r="AF19" s="1587"/>
      <c r="AG19" s="1285"/>
      <c r="AH19" s="22"/>
      <c r="AI19" s="1584">
        <f>AI50*AJ50*AK50*7.85</f>
        <v>980756.44695000001</v>
      </c>
      <c r="AJ19" s="43">
        <f>AJ50</f>
        <v>18</v>
      </c>
      <c r="AK19" s="1584">
        <f>AI19/AJ19</f>
        <v>54486.469275000003</v>
      </c>
      <c r="AL19" s="1587"/>
      <c r="AM19" s="1587"/>
      <c r="AN19" s="1587"/>
      <c r="AO19" s="1291"/>
      <c r="AP19" s="9"/>
      <c r="AQ19" s="19"/>
      <c r="AR19" s="20"/>
      <c r="AS19" s="21"/>
    </row>
    <row r="20" spans="1:45" s="8" customFormat="1">
      <c r="A20" s="7"/>
      <c r="B20" s="23"/>
      <c r="C20" s="1585"/>
      <c r="D20" s="43"/>
      <c r="E20" s="1585"/>
      <c r="F20" s="1585"/>
      <c r="G20" s="1585"/>
      <c r="H20" s="1585"/>
      <c r="I20" s="1267"/>
      <c r="J20" s="24"/>
      <c r="K20" s="1585"/>
      <c r="L20" s="43"/>
      <c r="M20" s="1585"/>
      <c r="N20" s="1585"/>
      <c r="O20" s="1585"/>
      <c r="P20" s="1585"/>
      <c r="Q20" s="1273"/>
      <c r="R20" s="24"/>
      <c r="S20" s="1585"/>
      <c r="T20" s="43"/>
      <c r="U20" s="1585"/>
      <c r="V20" s="1585"/>
      <c r="W20" s="1585"/>
      <c r="X20" s="1585"/>
      <c r="Y20" s="1279"/>
      <c r="Z20" s="24"/>
      <c r="AA20" s="1585"/>
      <c r="AB20" s="43"/>
      <c r="AC20" s="1585"/>
      <c r="AD20" s="1585"/>
      <c r="AE20" s="1585"/>
      <c r="AF20" s="1585"/>
      <c r="AG20" s="1286"/>
      <c r="AH20" s="24"/>
      <c r="AI20" s="1585"/>
      <c r="AJ20" s="43"/>
      <c r="AK20" s="1585"/>
      <c r="AL20" s="1585"/>
      <c r="AM20" s="1585"/>
      <c r="AN20" s="1585"/>
      <c r="AO20" s="1292"/>
      <c r="AP20" s="9"/>
      <c r="AQ20" s="9"/>
      <c r="AR20" s="9"/>
      <c r="AS20" s="9"/>
    </row>
    <row r="21" spans="1:45" s="8" customFormat="1">
      <c r="A21" s="7"/>
      <c r="B21" s="25" t="s">
        <v>62</v>
      </c>
      <c r="C21" s="1586"/>
      <c r="D21" s="43"/>
      <c r="E21" s="1586"/>
      <c r="F21" s="1586"/>
      <c r="G21" s="1586"/>
      <c r="H21" s="1586"/>
      <c r="I21" s="1268"/>
      <c r="K21" s="1586"/>
      <c r="L21" s="43"/>
      <c r="M21" s="1586"/>
      <c r="N21" s="1586"/>
      <c r="O21" s="1586"/>
      <c r="P21" s="1586"/>
      <c r="Q21" s="1274"/>
      <c r="S21" s="1586"/>
      <c r="T21" s="43"/>
      <c r="U21" s="1586"/>
      <c r="V21" s="1586"/>
      <c r="W21" s="1586"/>
      <c r="X21" s="1586"/>
      <c r="Y21" s="1280"/>
      <c r="AA21" s="1586"/>
      <c r="AB21" s="43"/>
      <c r="AC21" s="1586"/>
      <c r="AD21" s="1586"/>
      <c r="AE21" s="1586"/>
      <c r="AF21" s="1586"/>
      <c r="AG21" s="1287"/>
      <c r="AI21" s="1586"/>
      <c r="AJ21" s="43"/>
      <c r="AK21" s="1586"/>
      <c r="AL21" s="1586"/>
      <c r="AM21" s="1586"/>
      <c r="AN21" s="1586"/>
      <c r="AO21" s="1293"/>
      <c r="AP21" s="9"/>
      <c r="AQ21" s="9"/>
      <c r="AR21" s="9"/>
      <c r="AS21" s="9"/>
    </row>
    <row r="22" spans="1:45" s="8" customFormat="1" ht="16">
      <c r="A22" s="7"/>
      <c r="B22" s="23" t="s">
        <v>87</v>
      </c>
      <c r="C22" s="1583">
        <v>0</v>
      </c>
      <c r="D22" s="43">
        <v>0</v>
      </c>
      <c r="E22" s="1583">
        <v>0</v>
      </c>
      <c r="F22" s="1583">
        <v>0</v>
      </c>
      <c r="G22" s="1583">
        <v>0</v>
      </c>
      <c r="H22" s="1583">
        <v>0</v>
      </c>
      <c r="I22" s="1265">
        <v>0</v>
      </c>
      <c r="J22" s="18"/>
      <c r="K22" s="1583">
        <v>406790</v>
      </c>
      <c r="L22" s="43">
        <v>3</v>
      </c>
      <c r="M22" s="1583">
        <v>135597</v>
      </c>
      <c r="N22" s="1583">
        <v>71417</v>
      </c>
      <c r="O22" s="1583">
        <v>133997</v>
      </c>
      <c r="P22" s="1583">
        <v>360</v>
      </c>
      <c r="Q22" s="1271">
        <v>0.282636</v>
      </c>
      <c r="R22" s="18"/>
      <c r="S22" s="1583">
        <v>0</v>
      </c>
      <c r="T22" s="43">
        <v>0</v>
      </c>
      <c r="U22" s="1583">
        <v>0</v>
      </c>
      <c r="V22" s="1583">
        <v>0</v>
      </c>
      <c r="W22" s="1583">
        <v>0</v>
      </c>
      <c r="X22" s="1583">
        <v>0</v>
      </c>
      <c r="Y22" s="1277">
        <v>0</v>
      </c>
      <c r="Z22" s="18"/>
      <c r="AA22" s="1583">
        <v>273670</v>
      </c>
      <c r="AB22" s="43">
        <v>3</v>
      </c>
      <c r="AC22" s="1583">
        <v>91223</v>
      </c>
      <c r="AD22" s="1583">
        <v>36842</v>
      </c>
      <c r="AE22" s="1583">
        <v>116466</v>
      </c>
      <c r="AF22" s="1583">
        <v>797</v>
      </c>
      <c r="AG22" s="1284">
        <v>0.52039400000000002</v>
      </c>
      <c r="AH22" s="18"/>
      <c r="AI22" s="1583">
        <v>200011</v>
      </c>
      <c r="AJ22" s="43">
        <v>4</v>
      </c>
      <c r="AK22" s="1583">
        <v>50003</v>
      </c>
      <c r="AL22" s="1583">
        <v>52355</v>
      </c>
      <c r="AM22" s="1583">
        <v>38053</v>
      </c>
      <c r="AN22" s="1583">
        <v>370</v>
      </c>
      <c r="AO22" s="1290">
        <v>0.26546999999999998</v>
      </c>
      <c r="AP22" s="9"/>
      <c r="AQ22" s="19"/>
      <c r="AR22" s="20"/>
      <c r="AS22" s="21"/>
    </row>
    <row r="23" spans="1:45" s="8" customFormat="1" ht="16">
      <c r="A23" s="7"/>
      <c r="B23" s="23" t="s">
        <v>88</v>
      </c>
      <c r="C23" s="1583">
        <v>0</v>
      </c>
      <c r="D23" s="43">
        <v>0</v>
      </c>
      <c r="E23" s="1583">
        <v>0</v>
      </c>
      <c r="F23" s="1583">
        <v>0</v>
      </c>
      <c r="G23" s="1583">
        <v>0</v>
      </c>
      <c r="H23" s="1583">
        <v>0</v>
      </c>
      <c r="I23" s="1265">
        <v>0</v>
      </c>
      <c r="J23" s="18"/>
      <c r="K23" s="1583">
        <v>406790</v>
      </c>
      <c r="L23" s="43">
        <v>3</v>
      </c>
      <c r="M23" s="1583">
        <v>135597</v>
      </c>
      <c r="N23" s="1583">
        <v>71417</v>
      </c>
      <c r="O23" s="1583">
        <v>133997</v>
      </c>
      <c r="P23" s="1583">
        <v>360</v>
      </c>
      <c r="Q23" s="1271">
        <v>0.282636</v>
      </c>
      <c r="R23" s="18"/>
      <c r="S23" s="1583">
        <v>0</v>
      </c>
      <c r="T23" s="43">
        <v>0</v>
      </c>
      <c r="U23" s="1583">
        <v>0</v>
      </c>
      <c r="V23" s="1583">
        <v>0</v>
      </c>
      <c r="W23" s="1583">
        <v>0</v>
      </c>
      <c r="X23" s="1583">
        <v>0</v>
      </c>
      <c r="Y23" s="1277">
        <v>0</v>
      </c>
      <c r="Z23" s="18"/>
      <c r="AA23" s="1583">
        <v>236828</v>
      </c>
      <c r="AB23" s="43">
        <v>2</v>
      </c>
      <c r="AC23" s="1583">
        <v>118414</v>
      </c>
      <c r="AD23" s="1583">
        <v>118414</v>
      </c>
      <c r="AE23" s="1583">
        <v>150641</v>
      </c>
      <c r="AF23" s="1583">
        <v>1040</v>
      </c>
      <c r="AG23" s="1284">
        <v>0.518895</v>
      </c>
      <c r="AH23" s="18"/>
      <c r="AI23" s="1583">
        <v>109502</v>
      </c>
      <c r="AJ23" s="43">
        <v>3</v>
      </c>
      <c r="AK23" s="1583">
        <v>36501</v>
      </c>
      <c r="AL23" s="1583">
        <v>34352</v>
      </c>
      <c r="AM23" s="1583">
        <v>32835</v>
      </c>
      <c r="AN23" s="1583">
        <v>430</v>
      </c>
      <c r="AO23" s="1290">
        <v>0.31318000000000001</v>
      </c>
      <c r="AP23" s="9"/>
      <c r="AQ23" s="19"/>
      <c r="AR23" s="20"/>
      <c r="AS23" s="21"/>
    </row>
    <row r="24" spans="1:45" s="8" customFormat="1">
      <c r="A24" s="7"/>
      <c r="B24" s="23"/>
      <c r="C24" s="26"/>
      <c r="D24" s="52"/>
      <c r="E24" s="26"/>
      <c r="F24" s="1263"/>
      <c r="G24" s="1263"/>
      <c r="H24" s="1263"/>
      <c r="I24" s="1264"/>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30318.86</v>
      </c>
      <c r="D49" s="43">
        <v>2</v>
      </c>
      <c r="E49" s="29"/>
      <c r="F49" s="1269"/>
      <c r="G49" s="1269"/>
      <c r="H49" s="1269"/>
      <c r="I49" s="1269"/>
      <c r="K49" s="1583">
        <v>180999</v>
      </c>
      <c r="L49" s="43">
        <v>1</v>
      </c>
      <c r="M49" s="46"/>
      <c r="N49" s="1275"/>
      <c r="O49" s="1275"/>
      <c r="P49" s="1275"/>
      <c r="Q49" s="1275"/>
      <c r="S49" s="1583">
        <v>0</v>
      </c>
      <c r="T49" s="43">
        <v>0</v>
      </c>
      <c r="U49" s="46"/>
      <c r="V49" s="1281"/>
      <c r="W49" s="1281"/>
      <c r="X49" s="1283"/>
      <c r="Y49" s="1281"/>
      <c r="AA49" s="1583">
        <v>0</v>
      </c>
      <c r="AB49" s="43">
        <v>0</v>
      </c>
      <c r="AC49" s="46"/>
      <c r="AD49" s="1288"/>
      <c r="AE49" s="1288"/>
      <c r="AF49" s="1288"/>
      <c r="AG49" s="1288"/>
      <c r="AI49" s="1583">
        <v>134820</v>
      </c>
      <c r="AJ49" s="43">
        <v>46</v>
      </c>
      <c r="AK49" s="29"/>
      <c r="AL49" s="1294"/>
      <c r="AM49" s="1294"/>
      <c r="AN49" s="1294"/>
      <c r="AO49" s="1294"/>
      <c r="AP49" s="9"/>
      <c r="AQ49" s="31"/>
      <c r="AR49" s="21"/>
      <c r="AS49" s="32"/>
    </row>
    <row r="50" spans="1:45" s="8" customFormat="1">
      <c r="A50" s="7"/>
      <c r="B50" s="8" t="s">
        <v>63</v>
      </c>
      <c r="C50" s="1583">
        <v>22857.98</v>
      </c>
      <c r="D50" s="43">
        <v>1</v>
      </c>
      <c r="E50" s="33">
        <v>5.8500000000000003E-2</v>
      </c>
      <c r="F50" s="1270">
        <v>5.8500000000000003E-2</v>
      </c>
      <c r="G50" s="1270">
        <v>0</v>
      </c>
      <c r="H50" s="1588">
        <v>100.18</v>
      </c>
      <c r="I50" s="1270">
        <v>0.449681</v>
      </c>
      <c r="K50" s="1583">
        <v>0</v>
      </c>
      <c r="L50" s="43">
        <v>0</v>
      </c>
      <c r="M50" s="47">
        <v>0</v>
      </c>
      <c r="N50" s="1276">
        <v>0</v>
      </c>
      <c r="O50" s="1276">
        <v>0</v>
      </c>
      <c r="P50" s="1588">
        <v>0</v>
      </c>
      <c r="Q50" s="1276">
        <v>0</v>
      </c>
      <c r="S50" s="1583">
        <v>0</v>
      </c>
      <c r="T50" s="43">
        <v>0</v>
      </c>
      <c r="U50" s="47">
        <v>0</v>
      </c>
      <c r="V50" s="1282">
        <v>0</v>
      </c>
      <c r="W50" s="1282">
        <v>0</v>
      </c>
      <c r="X50" s="1588">
        <v>0</v>
      </c>
      <c r="Y50" s="1282">
        <v>0</v>
      </c>
      <c r="AA50" s="1583">
        <v>0</v>
      </c>
      <c r="AB50" s="43">
        <v>0</v>
      </c>
      <c r="AC50" s="47">
        <v>0</v>
      </c>
      <c r="AD50" s="1289">
        <v>0</v>
      </c>
      <c r="AE50" s="1289">
        <v>0</v>
      </c>
      <c r="AF50" s="1588">
        <v>0</v>
      </c>
      <c r="AG50" s="1289">
        <v>0</v>
      </c>
      <c r="AI50" s="1583">
        <v>143705</v>
      </c>
      <c r="AJ50" s="43">
        <v>18</v>
      </c>
      <c r="AK50" s="33">
        <v>4.8300000000000003E-2</v>
      </c>
      <c r="AL50" s="1295">
        <v>4.8125000000000001E-2</v>
      </c>
      <c r="AM50" s="1295">
        <v>8.8000000000000005E-3</v>
      </c>
      <c r="AN50" s="1588">
        <v>520</v>
      </c>
      <c r="AO50" s="1295">
        <v>0.336036</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F19" sqref="F19"/>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2" sqref="A22:XFD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45</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497600</v>
      </c>
      <c r="D6" s="43">
        <v>7</v>
      </c>
      <c r="E6" s="1583">
        <v>71085.710000000006</v>
      </c>
      <c r="F6" s="1583">
        <v>43500</v>
      </c>
      <c r="G6" s="1583">
        <v>83170.759999999995</v>
      </c>
      <c r="H6" s="1583">
        <v>84.62</v>
      </c>
      <c r="I6" s="1296">
        <v>0.18668100000000001</v>
      </c>
      <c r="J6" s="18"/>
      <c r="K6" s="1583">
        <v>3358460</v>
      </c>
      <c r="L6" s="43">
        <v>46</v>
      </c>
      <c r="M6" s="1583">
        <v>73010</v>
      </c>
      <c r="N6" s="1583">
        <v>58877</v>
      </c>
      <c r="O6" s="1583">
        <v>65183</v>
      </c>
      <c r="P6" s="1583">
        <v>500</v>
      </c>
      <c r="Q6" s="1302">
        <v>0.37201099999999998</v>
      </c>
      <c r="R6" s="18"/>
      <c r="S6" s="1583">
        <v>1627612</v>
      </c>
      <c r="T6" s="43">
        <v>41</v>
      </c>
      <c r="U6" s="1583">
        <v>39698</v>
      </c>
      <c r="V6" s="1583">
        <v>34912</v>
      </c>
      <c r="W6" s="1583">
        <v>28462</v>
      </c>
      <c r="X6" s="1583">
        <v>314</v>
      </c>
      <c r="Y6" s="1308">
        <v>0.330677</v>
      </c>
      <c r="Z6" s="18"/>
      <c r="AA6" s="1583">
        <v>2451161</v>
      </c>
      <c r="AB6" s="43">
        <v>71</v>
      </c>
      <c r="AC6" s="1583">
        <v>34523</v>
      </c>
      <c r="AD6" s="1583">
        <v>26828</v>
      </c>
      <c r="AE6" s="1583">
        <v>29255</v>
      </c>
      <c r="AF6" s="1583">
        <v>434</v>
      </c>
      <c r="AG6" s="1315">
        <v>0.41675099999999998</v>
      </c>
      <c r="AH6" s="18"/>
      <c r="AI6" s="1583">
        <v>804308</v>
      </c>
      <c r="AJ6" s="43">
        <v>22</v>
      </c>
      <c r="AK6" s="1583">
        <v>36559</v>
      </c>
      <c r="AL6" s="1583">
        <v>35222</v>
      </c>
      <c r="AM6" s="1583">
        <v>23705</v>
      </c>
      <c r="AN6" s="1583">
        <v>645</v>
      </c>
      <c r="AO6" s="1321">
        <v>0.40433000000000002</v>
      </c>
      <c r="AP6" s="9"/>
      <c r="AQ6" s="19"/>
      <c r="AR6" s="20"/>
      <c r="AS6" s="21"/>
    </row>
    <row r="7" spans="1:45" s="8" customFormat="1" ht="16">
      <c r="A7" s="7"/>
      <c r="B7" s="8" t="s">
        <v>74</v>
      </c>
      <c r="C7" s="1583">
        <v>9572.14</v>
      </c>
      <c r="D7" s="43">
        <v>1</v>
      </c>
      <c r="E7" s="1583">
        <v>9572.14</v>
      </c>
      <c r="F7" s="1583">
        <v>9572.14</v>
      </c>
      <c r="G7" s="1583">
        <v>0</v>
      </c>
      <c r="H7" s="1583">
        <v>18.82</v>
      </c>
      <c r="I7" s="1296">
        <v>2.0434999999999998E-2</v>
      </c>
      <c r="J7" s="18"/>
      <c r="K7" s="1583">
        <v>581532</v>
      </c>
      <c r="L7" s="43">
        <v>20</v>
      </c>
      <c r="M7" s="1583">
        <v>29077</v>
      </c>
      <c r="N7" s="1583">
        <v>25090</v>
      </c>
      <c r="O7" s="1583">
        <v>14705</v>
      </c>
      <c r="P7" s="1583">
        <v>0</v>
      </c>
      <c r="Q7" s="1302">
        <v>0</v>
      </c>
      <c r="R7" s="18"/>
      <c r="S7" s="1583">
        <v>860455</v>
      </c>
      <c r="T7" s="43">
        <v>44</v>
      </c>
      <c r="U7" s="1583">
        <v>19556</v>
      </c>
      <c r="V7" s="1583">
        <v>13053</v>
      </c>
      <c r="W7" s="1583">
        <v>17119</v>
      </c>
      <c r="X7" s="1583">
        <v>0</v>
      </c>
      <c r="Y7" s="1308">
        <v>0</v>
      </c>
      <c r="Z7" s="18"/>
      <c r="AA7" s="1583">
        <v>437068</v>
      </c>
      <c r="AB7" s="43">
        <v>15</v>
      </c>
      <c r="AC7" s="1583">
        <v>29138</v>
      </c>
      <c r="AD7" s="1583">
        <v>8727</v>
      </c>
      <c r="AE7" s="1583">
        <v>36346</v>
      </c>
      <c r="AF7" s="1583">
        <v>0</v>
      </c>
      <c r="AG7" s="1315">
        <v>0</v>
      </c>
      <c r="AH7" s="18"/>
      <c r="AI7" s="1583">
        <v>0</v>
      </c>
      <c r="AJ7" s="43">
        <v>0</v>
      </c>
      <c r="AK7" s="1583">
        <v>0</v>
      </c>
      <c r="AL7" s="1583">
        <v>0</v>
      </c>
      <c r="AM7" s="1583">
        <v>0</v>
      </c>
      <c r="AN7" s="1583">
        <v>0</v>
      </c>
      <c r="AO7" s="1321">
        <v>0</v>
      </c>
      <c r="AP7" s="9"/>
      <c r="AQ7" s="19"/>
      <c r="AR7" s="20"/>
      <c r="AS7" s="21"/>
    </row>
    <row r="8" spans="1:45" s="8" customFormat="1" ht="16">
      <c r="A8" s="7"/>
      <c r="B8" s="8" t="s">
        <v>75</v>
      </c>
      <c r="C8" s="1583">
        <v>8200</v>
      </c>
      <c r="D8" s="43">
        <v>1</v>
      </c>
      <c r="E8" s="1583">
        <v>8200</v>
      </c>
      <c r="F8" s="1583">
        <v>8200</v>
      </c>
      <c r="G8" s="1583">
        <v>0</v>
      </c>
      <c r="H8" s="1583">
        <v>62.52</v>
      </c>
      <c r="I8" s="1296">
        <v>0.481182</v>
      </c>
      <c r="J8" s="18"/>
      <c r="K8" s="1583">
        <v>314900</v>
      </c>
      <c r="L8" s="43">
        <v>5</v>
      </c>
      <c r="M8" s="1583">
        <v>62980</v>
      </c>
      <c r="N8" s="1583">
        <v>61725</v>
      </c>
      <c r="O8" s="1583">
        <v>37460</v>
      </c>
      <c r="P8" s="1583">
        <v>0</v>
      </c>
      <c r="Q8" s="1302">
        <v>0</v>
      </c>
      <c r="R8" s="18"/>
      <c r="S8" s="1583">
        <v>105081</v>
      </c>
      <c r="T8" s="43">
        <v>7</v>
      </c>
      <c r="U8" s="1583">
        <v>15012</v>
      </c>
      <c r="V8" s="1583">
        <v>4218</v>
      </c>
      <c r="W8" s="1583">
        <v>20508</v>
      </c>
      <c r="X8" s="1583">
        <v>46</v>
      </c>
      <c r="Y8" s="1308">
        <v>0.30304599999999998</v>
      </c>
      <c r="Z8" s="18"/>
      <c r="AA8" s="1583">
        <v>0</v>
      </c>
      <c r="AB8" s="43">
        <v>0</v>
      </c>
      <c r="AC8" s="1583">
        <v>0</v>
      </c>
      <c r="AD8" s="1583">
        <v>0</v>
      </c>
      <c r="AE8" s="1583">
        <v>0</v>
      </c>
      <c r="AF8" s="1583">
        <v>0</v>
      </c>
      <c r="AG8" s="1315">
        <v>0</v>
      </c>
      <c r="AH8" s="18"/>
      <c r="AI8" s="1583">
        <v>0</v>
      </c>
      <c r="AJ8" s="43">
        <v>0</v>
      </c>
      <c r="AK8" s="1583">
        <v>0</v>
      </c>
      <c r="AL8" s="1583">
        <v>0</v>
      </c>
      <c r="AM8" s="1583">
        <v>0</v>
      </c>
      <c r="AN8" s="1583">
        <v>0</v>
      </c>
      <c r="AO8" s="1321">
        <v>0</v>
      </c>
      <c r="AP8" s="9"/>
      <c r="AQ8" s="19"/>
      <c r="AR8" s="20"/>
      <c r="AS8" s="21"/>
    </row>
    <row r="9" spans="1:45" s="8" customFormat="1" ht="16">
      <c r="A9" s="7"/>
      <c r="B9" s="8" t="s">
        <v>76</v>
      </c>
      <c r="C9" s="1583">
        <v>466012.97</v>
      </c>
      <c r="D9" s="43">
        <v>13</v>
      </c>
      <c r="E9" s="1583">
        <v>35847.15</v>
      </c>
      <c r="F9" s="1583">
        <v>36755.81</v>
      </c>
      <c r="G9" s="1583">
        <v>16095.29</v>
      </c>
      <c r="H9" s="1587"/>
      <c r="I9" s="1297"/>
      <c r="J9" s="18"/>
      <c r="K9" s="1583">
        <v>10058397</v>
      </c>
      <c r="L9" s="43">
        <v>273</v>
      </c>
      <c r="M9" s="1583">
        <v>36844</v>
      </c>
      <c r="N9" s="1583">
        <v>27755</v>
      </c>
      <c r="O9" s="1583">
        <v>28622</v>
      </c>
      <c r="P9" s="1587"/>
      <c r="Q9" s="1303"/>
      <c r="R9" s="18"/>
      <c r="S9" s="1583">
        <v>206560</v>
      </c>
      <c r="T9" s="43">
        <v>5</v>
      </c>
      <c r="U9" s="1583">
        <v>41312</v>
      </c>
      <c r="V9" s="1583">
        <v>36582</v>
      </c>
      <c r="W9" s="1583">
        <v>29009</v>
      </c>
      <c r="X9" s="1587"/>
      <c r="Y9" s="1309"/>
      <c r="Z9" s="18"/>
      <c r="AA9" s="1583">
        <v>0</v>
      </c>
      <c r="AB9" s="43">
        <v>0</v>
      </c>
      <c r="AC9" s="1583">
        <v>0</v>
      </c>
      <c r="AD9" s="1583">
        <v>0</v>
      </c>
      <c r="AE9" s="1583">
        <v>0</v>
      </c>
      <c r="AF9" s="1587"/>
      <c r="AG9" s="1316"/>
      <c r="AH9" s="18"/>
      <c r="AI9" s="1583">
        <v>0</v>
      </c>
      <c r="AJ9" s="43">
        <v>0</v>
      </c>
      <c r="AK9" s="1583">
        <v>0</v>
      </c>
      <c r="AL9" s="1583">
        <v>0</v>
      </c>
      <c r="AM9" s="1583">
        <v>0</v>
      </c>
      <c r="AN9" s="1587"/>
      <c r="AO9" s="1322"/>
      <c r="AP9" s="9"/>
      <c r="AQ9" s="19"/>
      <c r="AR9" s="20"/>
      <c r="AS9" s="21"/>
    </row>
    <row r="10" spans="1:45" s="8" customFormat="1" ht="16">
      <c r="A10" s="7"/>
      <c r="B10" s="8" t="s">
        <v>77</v>
      </c>
      <c r="C10" s="1583">
        <v>1689147.77</v>
      </c>
      <c r="D10" s="43">
        <v>38</v>
      </c>
      <c r="E10" s="1583">
        <v>44451.26</v>
      </c>
      <c r="F10" s="1583">
        <v>37768.81</v>
      </c>
      <c r="G10" s="1583">
        <v>25640.69</v>
      </c>
      <c r="H10" s="1587"/>
      <c r="I10" s="1297"/>
      <c r="J10" s="18"/>
      <c r="K10" s="1583">
        <v>22322707</v>
      </c>
      <c r="L10" s="43">
        <v>401</v>
      </c>
      <c r="M10" s="1583">
        <v>55668</v>
      </c>
      <c r="N10" s="1583">
        <v>42147</v>
      </c>
      <c r="O10" s="1583">
        <v>62163</v>
      </c>
      <c r="P10" s="1587"/>
      <c r="Q10" s="1303"/>
      <c r="R10" s="18"/>
      <c r="S10" s="1583">
        <v>810768</v>
      </c>
      <c r="T10" s="43">
        <v>20</v>
      </c>
      <c r="U10" s="1583">
        <v>40538</v>
      </c>
      <c r="V10" s="1583">
        <v>38084</v>
      </c>
      <c r="W10" s="1583">
        <v>21734</v>
      </c>
      <c r="X10" s="1587"/>
      <c r="Y10" s="1309"/>
      <c r="Z10" s="18"/>
      <c r="AA10" s="1583">
        <v>10987124</v>
      </c>
      <c r="AB10" s="43">
        <v>206</v>
      </c>
      <c r="AC10" s="1583">
        <v>53336</v>
      </c>
      <c r="AD10" s="1583">
        <v>43433</v>
      </c>
      <c r="AE10" s="1583">
        <v>55365</v>
      </c>
      <c r="AF10" s="1587"/>
      <c r="AG10" s="1316"/>
      <c r="AH10" s="18"/>
      <c r="AI10" s="1583">
        <v>1311047</v>
      </c>
      <c r="AJ10" s="43">
        <v>19</v>
      </c>
      <c r="AK10" s="1583">
        <v>69003</v>
      </c>
      <c r="AL10" s="1583">
        <v>55071</v>
      </c>
      <c r="AM10" s="1583">
        <v>58990</v>
      </c>
      <c r="AN10" s="1587"/>
      <c r="AO10" s="1322"/>
      <c r="AP10" s="9"/>
      <c r="AQ10" s="19"/>
      <c r="AR10" s="20"/>
      <c r="AS10" s="21"/>
    </row>
    <row r="11" spans="1:45" s="8" customFormat="1" ht="16">
      <c r="A11" s="7"/>
      <c r="B11" s="8" t="s">
        <v>78</v>
      </c>
      <c r="C11" s="1583">
        <v>0</v>
      </c>
      <c r="D11" s="43">
        <v>0</v>
      </c>
      <c r="E11" s="1583">
        <v>0</v>
      </c>
      <c r="F11" s="1583">
        <v>0</v>
      </c>
      <c r="G11" s="1583">
        <v>0</v>
      </c>
      <c r="H11" s="1587"/>
      <c r="I11" s="1297"/>
      <c r="J11" s="18"/>
      <c r="K11" s="1583">
        <v>0</v>
      </c>
      <c r="L11" s="43">
        <v>0</v>
      </c>
      <c r="M11" s="1583">
        <v>0</v>
      </c>
      <c r="N11" s="1583">
        <v>0</v>
      </c>
      <c r="O11" s="1583">
        <v>0</v>
      </c>
      <c r="P11" s="1587"/>
      <c r="Q11" s="1303"/>
      <c r="R11" s="18"/>
      <c r="S11" s="1583">
        <v>0</v>
      </c>
      <c r="T11" s="43">
        <v>0</v>
      </c>
      <c r="U11" s="1583">
        <v>0</v>
      </c>
      <c r="V11" s="1583">
        <v>0</v>
      </c>
      <c r="W11" s="1583">
        <v>0</v>
      </c>
      <c r="X11" s="1587"/>
      <c r="Y11" s="1309"/>
      <c r="Z11" s="18"/>
      <c r="AA11" s="1583">
        <v>0</v>
      </c>
      <c r="AB11" s="43">
        <v>0</v>
      </c>
      <c r="AC11" s="1583">
        <v>0</v>
      </c>
      <c r="AD11" s="1583">
        <v>0</v>
      </c>
      <c r="AE11" s="1583">
        <v>0</v>
      </c>
      <c r="AF11" s="1587"/>
      <c r="AG11" s="1316"/>
      <c r="AH11" s="18"/>
      <c r="AI11" s="1583">
        <v>140042</v>
      </c>
      <c r="AJ11" s="43">
        <v>1</v>
      </c>
      <c r="AK11" s="1583">
        <v>140042</v>
      </c>
      <c r="AL11" s="1583">
        <v>140042</v>
      </c>
      <c r="AM11" s="1583">
        <v>0</v>
      </c>
      <c r="AN11" s="1587"/>
      <c r="AO11" s="1322"/>
      <c r="AP11" s="9"/>
      <c r="AQ11" s="19"/>
      <c r="AR11" s="20"/>
      <c r="AS11" s="21"/>
    </row>
    <row r="12" spans="1:45" s="8" customFormat="1" ht="16">
      <c r="A12" s="7"/>
      <c r="B12" s="8" t="s">
        <v>79</v>
      </c>
      <c r="C12" s="1583">
        <v>0</v>
      </c>
      <c r="D12" s="43">
        <v>0</v>
      </c>
      <c r="E12" s="1583">
        <v>0</v>
      </c>
      <c r="F12" s="1583">
        <v>0</v>
      </c>
      <c r="G12" s="1583">
        <v>0</v>
      </c>
      <c r="H12" s="1587"/>
      <c r="I12" s="1297"/>
      <c r="J12" s="18"/>
      <c r="K12" s="1583">
        <v>395244</v>
      </c>
      <c r="L12" s="43">
        <v>84</v>
      </c>
      <c r="M12" s="1583">
        <v>4705</v>
      </c>
      <c r="N12" s="1583">
        <v>4000</v>
      </c>
      <c r="O12" s="1583">
        <v>3059</v>
      </c>
      <c r="P12" s="1587"/>
      <c r="Q12" s="1303"/>
      <c r="R12" s="18"/>
      <c r="S12" s="1583">
        <v>9529</v>
      </c>
      <c r="T12" s="43">
        <v>1</v>
      </c>
      <c r="U12" s="1583">
        <v>9529</v>
      </c>
      <c r="V12" s="1583">
        <v>9529</v>
      </c>
      <c r="W12" s="1583">
        <v>0</v>
      </c>
      <c r="X12" s="1587"/>
      <c r="Y12" s="1309"/>
      <c r="Z12" s="18"/>
      <c r="AA12" s="1583">
        <v>555405</v>
      </c>
      <c r="AB12" s="43">
        <v>56</v>
      </c>
      <c r="AC12" s="1583">
        <v>9918</v>
      </c>
      <c r="AD12" s="1583">
        <v>8500</v>
      </c>
      <c r="AE12" s="1583">
        <v>5687</v>
      </c>
      <c r="AF12" s="1587"/>
      <c r="AG12" s="1316"/>
      <c r="AH12" s="18"/>
      <c r="AI12" s="1583">
        <v>3000</v>
      </c>
      <c r="AJ12" s="43">
        <v>1</v>
      </c>
      <c r="AK12" s="1583">
        <v>3000</v>
      </c>
      <c r="AL12" s="1583">
        <v>3000</v>
      </c>
      <c r="AM12" s="1583">
        <v>0</v>
      </c>
      <c r="AN12" s="1587"/>
      <c r="AO12" s="1322"/>
      <c r="AP12" s="9"/>
      <c r="AQ12" s="19"/>
      <c r="AR12" s="20"/>
      <c r="AS12" s="21"/>
    </row>
    <row r="13" spans="1:45" s="8" customFormat="1" ht="16">
      <c r="A13" s="7"/>
      <c r="B13" s="8" t="s">
        <v>80</v>
      </c>
      <c r="C13" s="1583">
        <v>0</v>
      </c>
      <c r="D13" s="43">
        <v>0</v>
      </c>
      <c r="E13" s="1583">
        <v>0</v>
      </c>
      <c r="F13" s="1583">
        <v>0</v>
      </c>
      <c r="G13" s="1583">
        <v>0</v>
      </c>
      <c r="H13" s="1587"/>
      <c r="I13" s="1297"/>
      <c r="J13" s="18"/>
      <c r="K13" s="1583">
        <v>0</v>
      </c>
      <c r="L13" s="43">
        <v>0</v>
      </c>
      <c r="M13" s="1583">
        <v>0</v>
      </c>
      <c r="N13" s="1583">
        <v>0</v>
      </c>
      <c r="O13" s="1583">
        <v>0</v>
      </c>
      <c r="P13" s="1587"/>
      <c r="Q13" s="1303"/>
      <c r="R13" s="18"/>
      <c r="S13" s="1583">
        <v>4378</v>
      </c>
      <c r="T13" s="43">
        <v>2</v>
      </c>
      <c r="U13" s="1583">
        <v>2189</v>
      </c>
      <c r="V13" s="1583">
        <v>2189</v>
      </c>
      <c r="W13" s="1583">
        <v>1147</v>
      </c>
      <c r="X13" s="1587"/>
      <c r="Y13" s="1309"/>
      <c r="Z13" s="18"/>
      <c r="AA13" s="1583">
        <v>46000</v>
      </c>
      <c r="AB13" s="43">
        <v>5</v>
      </c>
      <c r="AC13" s="1583">
        <v>9200</v>
      </c>
      <c r="AD13" s="1583">
        <v>8500</v>
      </c>
      <c r="AE13" s="1583">
        <v>6448</v>
      </c>
      <c r="AF13" s="1587"/>
      <c r="AG13" s="1316"/>
      <c r="AH13" s="18"/>
      <c r="AI13" s="1583">
        <v>0</v>
      </c>
      <c r="AJ13" s="43">
        <v>0</v>
      </c>
      <c r="AK13" s="1583">
        <v>0</v>
      </c>
      <c r="AL13" s="1583">
        <v>0</v>
      </c>
      <c r="AM13" s="1583">
        <v>0</v>
      </c>
      <c r="AN13" s="1587"/>
      <c r="AO13" s="1322"/>
      <c r="AP13" s="9"/>
      <c r="AQ13" s="19"/>
      <c r="AR13" s="20"/>
      <c r="AS13" s="21"/>
    </row>
    <row r="14" spans="1:45" s="8" customFormat="1" ht="16">
      <c r="A14" s="7"/>
      <c r="B14" s="8" t="s">
        <v>81</v>
      </c>
      <c r="C14" s="1583">
        <v>0</v>
      </c>
      <c r="D14" s="43">
        <v>0</v>
      </c>
      <c r="E14" s="1583">
        <v>0</v>
      </c>
      <c r="F14" s="1583">
        <v>0</v>
      </c>
      <c r="G14" s="1583">
        <v>0</v>
      </c>
      <c r="H14" s="1583">
        <v>0</v>
      </c>
      <c r="I14" s="1296">
        <v>0</v>
      </c>
      <c r="J14" s="18"/>
      <c r="K14" s="1583">
        <v>0</v>
      </c>
      <c r="L14" s="43">
        <v>0</v>
      </c>
      <c r="M14" s="1583">
        <v>0</v>
      </c>
      <c r="N14" s="1583">
        <v>0</v>
      </c>
      <c r="O14" s="1583">
        <v>0</v>
      </c>
      <c r="P14" s="1583">
        <v>0</v>
      </c>
      <c r="Q14" s="1302">
        <v>0</v>
      </c>
      <c r="R14" s="18"/>
      <c r="S14" s="1583">
        <v>0</v>
      </c>
      <c r="T14" s="43">
        <v>0</v>
      </c>
      <c r="U14" s="1583">
        <v>0</v>
      </c>
      <c r="V14" s="1583">
        <v>0</v>
      </c>
      <c r="W14" s="1583">
        <v>0</v>
      </c>
      <c r="X14" s="1583">
        <v>0</v>
      </c>
      <c r="Y14" s="1308">
        <v>0</v>
      </c>
      <c r="Z14" s="18"/>
      <c r="AA14" s="1583">
        <v>0</v>
      </c>
      <c r="AB14" s="43">
        <v>0</v>
      </c>
      <c r="AC14" s="1583">
        <v>0</v>
      </c>
      <c r="AD14" s="1583">
        <v>0</v>
      </c>
      <c r="AE14" s="1583">
        <v>0</v>
      </c>
      <c r="AF14" s="1583">
        <v>0</v>
      </c>
      <c r="AG14" s="1315">
        <v>0</v>
      </c>
      <c r="AH14" s="18"/>
      <c r="AI14" s="1583">
        <v>0</v>
      </c>
      <c r="AJ14" s="43">
        <v>0</v>
      </c>
      <c r="AK14" s="1583">
        <v>0</v>
      </c>
      <c r="AL14" s="1583">
        <v>0</v>
      </c>
      <c r="AM14" s="1583">
        <v>0</v>
      </c>
      <c r="AN14" s="1583">
        <v>0</v>
      </c>
      <c r="AO14" s="1321">
        <v>0</v>
      </c>
      <c r="AP14" s="9"/>
      <c r="AQ14" s="19"/>
      <c r="AR14" s="20"/>
      <c r="AS14" s="21"/>
    </row>
    <row r="15" spans="1:45" s="8" customFormat="1" ht="16">
      <c r="A15" s="7"/>
      <c r="B15" s="8" t="s">
        <v>82</v>
      </c>
      <c r="C15" s="1583">
        <v>0</v>
      </c>
      <c r="D15" s="43">
        <v>0</v>
      </c>
      <c r="E15" s="1583">
        <v>0</v>
      </c>
      <c r="F15" s="1583">
        <v>0</v>
      </c>
      <c r="G15" s="1583">
        <v>0</v>
      </c>
      <c r="H15" s="1587"/>
      <c r="I15" s="1297"/>
      <c r="J15" s="18"/>
      <c r="K15" s="1583">
        <v>6581913</v>
      </c>
      <c r="L15" s="43">
        <v>191</v>
      </c>
      <c r="M15" s="1583">
        <v>34460</v>
      </c>
      <c r="N15" s="1583">
        <v>25397</v>
      </c>
      <c r="O15" s="1583">
        <v>32800</v>
      </c>
      <c r="P15" s="1587"/>
      <c r="Q15" s="1303"/>
      <c r="R15" s="18"/>
      <c r="S15" s="1583">
        <v>0</v>
      </c>
      <c r="T15" s="43">
        <v>0</v>
      </c>
      <c r="U15" s="1583">
        <v>0</v>
      </c>
      <c r="V15" s="1583">
        <v>0</v>
      </c>
      <c r="W15" s="1583">
        <v>0</v>
      </c>
      <c r="X15" s="1587"/>
      <c r="Y15" s="1309"/>
      <c r="Z15" s="18"/>
      <c r="AA15" s="1583">
        <v>0</v>
      </c>
      <c r="AB15" s="43">
        <v>0</v>
      </c>
      <c r="AC15" s="1583">
        <v>0</v>
      </c>
      <c r="AD15" s="1583">
        <v>0</v>
      </c>
      <c r="AE15" s="1583">
        <v>0</v>
      </c>
      <c r="AF15" s="1587"/>
      <c r="AG15" s="1316"/>
      <c r="AH15" s="18"/>
      <c r="AI15" s="1583">
        <v>0</v>
      </c>
      <c r="AJ15" s="43">
        <v>0</v>
      </c>
      <c r="AK15" s="1583">
        <v>0</v>
      </c>
      <c r="AL15" s="1583">
        <v>0</v>
      </c>
      <c r="AM15" s="1583">
        <v>0</v>
      </c>
      <c r="AN15" s="1587"/>
      <c r="AO15" s="1322"/>
      <c r="AP15" s="9"/>
      <c r="AQ15" s="19"/>
      <c r="AR15" s="20"/>
      <c r="AS15" s="21"/>
    </row>
    <row r="16" spans="1:45" s="8" customFormat="1" ht="16">
      <c r="A16" s="7"/>
      <c r="B16" s="8" t="s">
        <v>83</v>
      </c>
      <c r="C16" s="1583">
        <v>0</v>
      </c>
      <c r="D16" s="43">
        <v>0</v>
      </c>
      <c r="E16" s="1583">
        <v>0</v>
      </c>
      <c r="F16" s="1583">
        <v>0</v>
      </c>
      <c r="G16" s="1583">
        <v>0</v>
      </c>
      <c r="H16" s="1587"/>
      <c r="I16" s="1297"/>
      <c r="J16" s="18"/>
      <c r="K16" s="1583">
        <v>0</v>
      </c>
      <c r="L16" s="43">
        <v>0</v>
      </c>
      <c r="M16" s="1583">
        <v>0</v>
      </c>
      <c r="N16" s="1583">
        <v>0</v>
      </c>
      <c r="O16" s="1583">
        <v>0</v>
      </c>
      <c r="P16" s="1587"/>
      <c r="Q16" s="1303"/>
      <c r="R16" s="18"/>
      <c r="S16" s="1583">
        <v>0</v>
      </c>
      <c r="T16" s="43">
        <v>0</v>
      </c>
      <c r="U16" s="1583">
        <v>0</v>
      </c>
      <c r="V16" s="1583">
        <v>0</v>
      </c>
      <c r="W16" s="1583">
        <v>0</v>
      </c>
      <c r="X16" s="1587"/>
      <c r="Y16" s="1309"/>
      <c r="Z16" s="18"/>
      <c r="AA16" s="1583">
        <v>0</v>
      </c>
      <c r="AB16" s="43">
        <v>0</v>
      </c>
      <c r="AC16" s="1583">
        <v>0</v>
      </c>
      <c r="AD16" s="1583">
        <v>0</v>
      </c>
      <c r="AE16" s="1583">
        <v>0</v>
      </c>
      <c r="AF16" s="1587"/>
      <c r="AG16" s="1316"/>
      <c r="AH16" s="18"/>
      <c r="AI16" s="1583">
        <v>0</v>
      </c>
      <c r="AJ16" s="43">
        <v>0</v>
      </c>
      <c r="AK16" s="1583">
        <v>0</v>
      </c>
      <c r="AL16" s="1583">
        <v>0</v>
      </c>
      <c r="AM16" s="1583">
        <v>0</v>
      </c>
      <c r="AN16" s="1587"/>
      <c r="AO16" s="1322"/>
      <c r="AP16" s="9"/>
      <c r="AQ16" s="19"/>
      <c r="AR16" s="20"/>
      <c r="AS16" s="21"/>
    </row>
    <row r="17" spans="1:45" s="8" customFormat="1" ht="16">
      <c r="A17" s="7"/>
      <c r="B17" s="8" t="s">
        <v>84</v>
      </c>
      <c r="C17" s="1583">
        <v>0</v>
      </c>
      <c r="D17" s="43">
        <v>0</v>
      </c>
      <c r="E17" s="1583">
        <v>0</v>
      </c>
      <c r="F17" s="1583">
        <v>0</v>
      </c>
      <c r="G17" s="1583">
        <v>0</v>
      </c>
      <c r="H17" s="1587"/>
      <c r="I17" s="1297"/>
      <c r="J17" s="18"/>
      <c r="K17" s="1583">
        <v>0</v>
      </c>
      <c r="L17" s="43">
        <v>0</v>
      </c>
      <c r="M17" s="1583">
        <v>0</v>
      </c>
      <c r="N17" s="1583">
        <v>0</v>
      </c>
      <c r="O17" s="1583">
        <v>0</v>
      </c>
      <c r="P17" s="1587"/>
      <c r="Q17" s="1303"/>
      <c r="R17" s="18"/>
      <c r="S17" s="1583">
        <v>0</v>
      </c>
      <c r="T17" s="43">
        <v>0</v>
      </c>
      <c r="U17" s="1583">
        <v>0</v>
      </c>
      <c r="V17" s="1583">
        <v>0</v>
      </c>
      <c r="W17" s="1583">
        <v>0</v>
      </c>
      <c r="X17" s="1587"/>
      <c r="Y17" s="1309"/>
      <c r="Z17" s="18"/>
      <c r="AA17" s="1583">
        <v>0</v>
      </c>
      <c r="AB17" s="43">
        <v>0</v>
      </c>
      <c r="AC17" s="1583">
        <v>0</v>
      </c>
      <c r="AD17" s="1583">
        <v>0</v>
      </c>
      <c r="AE17" s="1583">
        <v>0</v>
      </c>
      <c r="AF17" s="1587"/>
      <c r="AG17" s="1316"/>
      <c r="AH17" s="18"/>
      <c r="AI17" s="1583">
        <v>0</v>
      </c>
      <c r="AJ17" s="43">
        <v>0</v>
      </c>
      <c r="AK17" s="1583">
        <v>0</v>
      </c>
      <c r="AL17" s="1583">
        <v>0</v>
      </c>
      <c r="AM17" s="1583">
        <v>0</v>
      </c>
      <c r="AN17" s="1587"/>
      <c r="AO17" s="1322"/>
      <c r="AP17" s="9"/>
      <c r="AQ17" s="19"/>
      <c r="AR17" s="20"/>
      <c r="AS17" s="21"/>
    </row>
    <row r="18" spans="1:45" s="8" customFormat="1" ht="16">
      <c r="A18" s="7"/>
      <c r="B18" s="8" t="s">
        <v>85</v>
      </c>
      <c r="C18" s="1584">
        <v>0</v>
      </c>
      <c r="D18" s="43">
        <v>0</v>
      </c>
      <c r="E18" s="1584">
        <v>0</v>
      </c>
      <c r="F18" s="1584">
        <v>0</v>
      </c>
      <c r="G18" s="1584">
        <v>0</v>
      </c>
      <c r="H18" s="1587"/>
      <c r="I18" s="1297"/>
      <c r="J18" s="22"/>
      <c r="K18" s="1584">
        <v>0</v>
      </c>
      <c r="L18" s="43">
        <v>0</v>
      </c>
      <c r="M18" s="1584">
        <v>0</v>
      </c>
      <c r="N18" s="1584">
        <v>0</v>
      </c>
      <c r="O18" s="1584">
        <v>0</v>
      </c>
      <c r="P18" s="1587"/>
      <c r="Q18" s="1303"/>
      <c r="R18" s="22"/>
      <c r="S18" s="1584">
        <v>0</v>
      </c>
      <c r="T18" s="43">
        <v>0</v>
      </c>
      <c r="U18" s="1584">
        <v>0</v>
      </c>
      <c r="V18" s="1584">
        <v>0</v>
      </c>
      <c r="W18" s="1584">
        <v>0</v>
      </c>
      <c r="X18" s="1587"/>
      <c r="Y18" s="1309"/>
      <c r="Z18" s="22"/>
      <c r="AA18" s="1584">
        <v>420000</v>
      </c>
      <c r="AB18" s="43">
        <v>4</v>
      </c>
      <c r="AC18" s="1584">
        <v>105000</v>
      </c>
      <c r="AD18" s="1584">
        <v>105000</v>
      </c>
      <c r="AE18" s="1584">
        <v>47784</v>
      </c>
      <c r="AF18" s="1587"/>
      <c r="AG18" s="1316"/>
      <c r="AH18" s="22"/>
      <c r="AI18" s="1584">
        <v>302020</v>
      </c>
      <c r="AJ18" s="43">
        <v>6</v>
      </c>
      <c r="AK18" s="1584">
        <v>50337</v>
      </c>
      <c r="AL18" s="1584">
        <v>47088</v>
      </c>
      <c r="AM18" s="1584">
        <v>17239</v>
      </c>
      <c r="AN18" s="1587"/>
      <c r="AO18" s="1322"/>
      <c r="AP18" s="9"/>
      <c r="AQ18" s="19"/>
      <c r="AR18" s="20"/>
      <c r="AS18" s="21"/>
    </row>
    <row r="19" spans="1:45" s="8" customFormat="1" ht="16">
      <c r="A19" s="7"/>
      <c r="B19" s="8" t="s">
        <v>86</v>
      </c>
      <c r="C19" s="1584">
        <f>C50*D50*E50*7.85</f>
        <v>291961.51662080002</v>
      </c>
      <c r="D19" s="43">
        <f>D50</f>
        <v>4</v>
      </c>
      <c r="E19" s="1584">
        <f t="shared" ref="E19" si="0">C19/D19</f>
        <v>72990.379155200004</v>
      </c>
      <c r="F19" s="1587"/>
      <c r="G19" s="1587"/>
      <c r="H19" s="1587"/>
      <c r="I19" s="1297"/>
      <c r="J19" s="22"/>
      <c r="K19" s="1584">
        <f>K50*L50*M50*7.85</f>
        <v>717771.60775999993</v>
      </c>
      <c r="L19" s="43">
        <f>L50</f>
        <v>19</v>
      </c>
      <c r="M19" s="1584">
        <f>K19/L19</f>
        <v>37777.453039999993</v>
      </c>
      <c r="N19" s="1587"/>
      <c r="O19" s="1587"/>
      <c r="P19" s="1587"/>
      <c r="Q19" s="1303"/>
      <c r="R19" s="22"/>
      <c r="S19" s="1584">
        <f>S50*T50*U50*7.85</f>
        <v>6355671.6544199996</v>
      </c>
      <c r="T19" s="43">
        <f>T50</f>
        <v>236</v>
      </c>
      <c r="U19" s="1584">
        <f t="shared" ref="U19" si="1">S19/T19</f>
        <v>26930.812094999997</v>
      </c>
      <c r="V19" s="1587"/>
      <c r="W19" s="1587"/>
      <c r="X19" s="1587"/>
      <c r="Y19" s="1309"/>
      <c r="Z19" s="22"/>
      <c r="AA19" s="1584">
        <f>AA50*AB50*AC50*7.85</f>
        <v>1603162.4192000001</v>
      </c>
      <c r="AB19" s="43">
        <f>AB50</f>
        <v>64</v>
      </c>
      <c r="AC19" s="1584">
        <f>AA19/AB19</f>
        <v>25049.412800000002</v>
      </c>
      <c r="AD19" s="1587"/>
      <c r="AE19" s="1587"/>
      <c r="AF19" s="1587"/>
      <c r="AG19" s="1316"/>
      <c r="AH19" s="22"/>
      <c r="AI19" s="1584">
        <f>AI50*AJ50*AK50*7.85</f>
        <v>8957990.542200001</v>
      </c>
      <c r="AJ19" s="43">
        <f>AJ50</f>
        <v>205</v>
      </c>
      <c r="AK19" s="1584">
        <f>AI19/AJ19</f>
        <v>43697.514840000003</v>
      </c>
      <c r="AL19" s="1587"/>
      <c r="AM19" s="1587"/>
      <c r="AN19" s="1587"/>
      <c r="AO19" s="1322"/>
      <c r="AP19" s="9"/>
      <c r="AQ19" s="19"/>
      <c r="AR19" s="20"/>
      <c r="AS19" s="21"/>
    </row>
    <row r="20" spans="1:45" s="8" customFormat="1">
      <c r="A20" s="7"/>
      <c r="B20" s="23"/>
      <c r="C20" s="1585"/>
      <c r="D20" s="43"/>
      <c r="E20" s="1585"/>
      <c r="F20" s="1585"/>
      <c r="G20" s="1585"/>
      <c r="H20" s="1585"/>
      <c r="I20" s="1298"/>
      <c r="J20" s="24"/>
      <c r="K20" s="1585"/>
      <c r="L20" s="43"/>
      <c r="M20" s="1585"/>
      <c r="N20" s="1585"/>
      <c r="O20" s="1585"/>
      <c r="P20" s="1585"/>
      <c r="Q20" s="1304"/>
      <c r="R20" s="24"/>
      <c r="S20" s="1585"/>
      <c r="T20" s="43"/>
      <c r="U20" s="1585"/>
      <c r="V20" s="1585"/>
      <c r="W20" s="1585"/>
      <c r="X20" s="1585"/>
      <c r="Y20" s="1310"/>
      <c r="Z20" s="24"/>
      <c r="AA20" s="1585"/>
      <c r="AB20" s="43"/>
      <c r="AC20" s="1585"/>
      <c r="AD20" s="1585"/>
      <c r="AE20" s="1585"/>
      <c r="AF20" s="1585"/>
      <c r="AG20" s="1317"/>
      <c r="AH20" s="24"/>
      <c r="AI20" s="1585"/>
      <c r="AJ20" s="43"/>
      <c r="AK20" s="1585"/>
      <c r="AL20" s="1585"/>
      <c r="AM20" s="1585"/>
      <c r="AN20" s="1585"/>
      <c r="AO20" s="1323"/>
      <c r="AP20" s="9"/>
      <c r="AQ20" s="9"/>
      <c r="AR20" s="9"/>
      <c r="AS20" s="9"/>
    </row>
    <row r="21" spans="1:45" s="8" customFormat="1">
      <c r="A21" s="7"/>
      <c r="B21" s="25" t="s">
        <v>62</v>
      </c>
      <c r="C21" s="1586"/>
      <c r="D21" s="43"/>
      <c r="E21" s="1586"/>
      <c r="F21" s="1586"/>
      <c r="G21" s="1586"/>
      <c r="H21" s="1586"/>
      <c r="I21" s="1299"/>
      <c r="K21" s="1586"/>
      <c r="L21" s="43"/>
      <c r="M21" s="1586"/>
      <c r="N21" s="1586"/>
      <c r="O21" s="1586"/>
      <c r="P21" s="1586"/>
      <c r="Q21" s="1305"/>
      <c r="S21" s="1586"/>
      <c r="T21" s="43"/>
      <c r="U21" s="1586"/>
      <c r="V21" s="1586"/>
      <c r="W21" s="1586"/>
      <c r="X21" s="1586"/>
      <c r="Y21" s="1311"/>
      <c r="AA21" s="1586"/>
      <c r="AB21" s="43"/>
      <c r="AC21" s="1586"/>
      <c r="AD21" s="1586"/>
      <c r="AE21" s="1586"/>
      <c r="AF21" s="1586"/>
      <c r="AG21" s="1318"/>
      <c r="AI21" s="1586"/>
      <c r="AJ21" s="43"/>
      <c r="AK21" s="1586"/>
      <c r="AL21" s="1586"/>
      <c r="AM21" s="1586"/>
      <c r="AN21" s="1586"/>
      <c r="AO21" s="1324"/>
      <c r="AP21" s="9"/>
      <c r="AQ21" s="9"/>
      <c r="AR21" s="9"/>
      <c r="AS21" s="9"/>
    </row>
    <row r="22" spans="1:45" s="8" customFormat="1" ht="16">
      <c r="A22" s="7"/>
      <c r="B22" s="23" t="s">
        <v>87</v>
      </c>
      <c r="C22" s="1583">
        <v>203236.24</v>
      </c>
      <c r="D22" s="43">
        <v>4</v>
      </c>
      <c r="E22" s="1583">
        <v>50809.06</v>
      </c>
      <c r="F22" s="1583">
        <v>51577.599999999999</v>
      </c>
      <c r="G22" s="1583">
        <v>20165.55</v>
      </c>
      <c r="H22" s="1583">
        <v>295.27</v>
      </c>
      <c r="I22" s="1296">
        <v>0.54467500000000002</v>
      </c>
      <c r="J22" s="18"/>
      <c r="K22" s="1583">
        <v>16084810</v>
      </c>
      <c r="L22" s="43">
        <v>233</v>
      </c>
      <c r="M22" s="1583">
        <v>69034</v>
      </c>
      <c r="N22" s="1583">
        <v>52062</v>
      </c>
      <c r="O22" s="1583">
        <v>60917</v>
      </c>
      <c r="P22" s="1583">
        <v>455</v>
      </c>
      <c r="Q22" s="1302">
        <v>0.37150300000000003</v>
      </c>
      <c r="R22" s="18"/>
      <c r="S22" s="1583">
        <v>2716653</v>
      </c>
      <c r="T22" s="43">
        <v>75</v>
      </c>
      <c r="U22" s="1583">
        <v>36222</v>
      </c>
      <c r="V22" s="1583">
        <v>26626</v>
      </c>
      <c r="W22" s="1583">
        <v>32967</v>
      </c>
      <c r="X22" s="1583">
        <v>0</v>
      </c>
      <c r="Y22" s="1308">
        <v>0</v>
      </c>
      <c r="Z22" s="18"/>
      <c r="AA22" s="1583">
        <v>7133462</v>
      </c>
      <c r="AB22" s="43">
        <v>197</v>
      </c>
      <c r="AC22" s="1583">
        <v>36210</v>
      </c>
      <c r="AD22" s="1583">
        <v>28376</v>
      </c>
      <c r="AE22" s="1583">
        <v>28608</v>
      </c>
      <c r="AF22" s="1583">
        <v>317</v>
      </c>
      <c r="AG22" s="1315">
        <v>0.37701200000000001</v>
      </c>
      <c r="AH22" s="18"/>
      <c r="AI22" s="1583">
        <v>2475524</v>
      </c>
      <c r="AJ22" s="43">
        <v>60</v>
      </c>
      <c r="AK22" s="1583">
        <v>41259</v>
      </c>
      <c r="AL22" s="1583">
        <v>35348</v>
      </c>
      <c r="AM22" s="1583">
        <v>28018</v>
      </c>
      <c r="AN22" s="1583">
        <v>562</v>
      </c>
      <c r="AO22" s="1321">
        <v>0.39861999999999997</v>
      </c>
      <c r="AP22" s="9"/>
      <c r="AQ22" s="19"/>
      <c r="AR22" s="20"/>
      <c r="AS22" s="21"/>
    </row>
    <row r="23" spans="1:45" s="8" customFormat="1" ht="16">
      <c r="A23" s="7"/>
      <c r="B23" s="23" t="s">
        <v>88</v>
      </c>
      <c r="C23" s="1583">
        <v>71976.62</v>
      </c>
      <c r="D23" s="43">
        <v>2</v>
      </c>
      <c r="E23" s="1583">
        <v>35988.31</v>
      </c>
      <c r="F23" s="1583">
        <v>35988.31</v>
      </c>
      <c r="G23" s="1583">
        <v>14105.45</v>
      </c>
      <c r="H23" s="1583">
        <v>245.1</v>
      </c>
      <c r="I23" s="1296">
        <v>0.57281400000000005</v>
      </c>
      <c r="J23" s="18"/>
      <c r="K23" s="1583">
        <v>11945708</v>
      </c>
      <c r="L23" s="43">
        <v>166</v>
      </c>
      <c r="M23" s="1583">
        <v>71962</v>
      </c>
      <c r="N23" s="1583">
        <v>56682</v>
      </c>
      <c r="O23" s="1583">
        <v>58287</v>
      </c>
      <c r="P23" s="1583">
        <v>474</v>
      </c>
      <c r="Q23" s="1302">
        <v>0.370421</v>
      </c>
      <c r="R23" s="18"/>
      <c r="S23" s="1583">
        <v>2920428</v>
      </c>
      <c r="T23" s="43">
        <v>79</v>
      </c>
      <c r="U23" s="1583">
        <v>36967</v>
      </c>
      <c r="V23" s="1583">
        <v>27972</v>
      </c>
      <c r="W23" s="1583">
        <v>32057</v>
      </c>
      <c r="X23" s="1583">
        <v>0</v>
      </c>
      <c r="Y23" s="1308">
        <v>0</v>
      </c>
      <c r="Z23" s="18"/>
      <c r="AA23" s="1583">
        <v>6269694</v>
      </c>
      <c r="AB23" s="43">
        <v>180</v>
      </c>
      <c r="AC23" s="1583">
        <v>34832</v>
      </c>
      <c r="AD23" s="1583">
        <v>28336</v>
      </c>
      <c r="AE23" s="1583">
        <v>27465</v>
      </c>
      <c r="AF23" s="1583">
        <v>316</v>
      </c>
      <c r="AG23" s="1315">
        <v>0.37359700000000001</v>
      </c>
      <c r="AH23" s="18"/>
      <c r="AI23" s="1583">
        <v>1408402</v>
      </c>
      <c r="AJ23" s="43">
        <v>35</v>
      </c>
      <c r="AK23" s="1583">
        <v>40240</v>
      </c>
      <c r="AL23" s="1583">
        <v>35414</v>
      </c>
      <c r="AM23" s="1583">
        <v>25166</v>
      </c>
      <c r="AN23" s="1583">
        <v>570</v>
      </c>
      <c r="AO23" s="1321">
        <v>0.40410000000000001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230308.95</v>
      </c>
      <c r="D49" s="43">
        <v>9</v>
      </c>
      <c r="E49" s="29"/>
      <c r="F49" s="1300"/>
      <c r="G49" s="1300"/>
      <c r="H49" s="1300"/>
      <c r="I49" s="1300"/>
      <c r="K49" s="1583">
        <v>147385</v>
      </c>
      <c r="L49" s="43">
        <v>67</v>
      </c>
      <c r="M49" s="46"/>
      <c r="N49" s="1306"/>
      <c r="O49" s="1306"/>
      <c r="P49" s="1306"/>
      <c r="Q49" s="1306"/>
      <c r="S49" s="1583">
        <v>115782</v>
      </c>
      <c r="T49" s="43">
        <v>512</v>
      </c>
      <c r="U49" s="46"/>
      <c r="V49" s="1312"/>
      <c r="W49" s="1312"/>
      <c r="X49" s="1314"/>
      <c r="Y49" s="1312"/>
      <c r="AA49" s="1583">
        <v>45070</v>
      </c>
      <c r="AB49" s="43">
        <v>68</v>
      </c>
      <c r="AC49" s="46"/>
      <c r="AD49" s="1319"/>
      <c r="AE49" s="1319"/>
      <c r="AF49" s="1319"/>
      <c r="AG49" s="1319"/>
      <c r="AI49" s="1583">
        <v>144032</v>
      </c>
      <c r="AJ49" s="43">
        <v>539</v>
      </c>
      <c r="AK49" s="29"/>
      <c r="AL49" s="1325"/>
      <c r="AM49" s="1325"/>
      <c r="AN49" s="1325"/>
      <c r="AO49" s="1325"/>
      <c r="AP49" s="9"/>
      <c r="AQ49" s="31"/>
      <c r="AR49" s="21"/>
      <c r="AS49" s="32"/>
    </row>
    <row r="50" spans="1:45" s="8" customFormat="1">
      <c r="A50" s="7"/>
      <c r="B50" s="8" t="s">
        <v>63</v>
      </c>
      <c r="C50" s="1583">
        <v>223512.92</v>
      </c>
      <c r="D50" s="43">
        <v>4</v>
      </c>
      <c r="E50" s="33">
        <v>4.1599999999999998E-2</v>
      </c>
      <c r="F50" s="1301">
        <v>4.1625000000000002E-2</v>
      </c>
      <c r="G50" s="1301">
        <v>1.77E-2</v>
      </c>
      <c r="H50" s="1588">
        <v>371.85</v>
      </c>
      <c r="I50" s="1301">
        <v>0.29857699999999998</v>
      </c>
      <c r="K50" s="1583">
        <v>176927</v>
      </c>
      <c r="L50" s="43">
        <v>19</v>
      </c>
      <c r="M50" s="47">
        <v>2.7199999999999998E-2</v>
      </c>
      <c r="N50" s="1307">
        <v>2.75E-2</v>
      </c>
      <c r="O50" s="1307">
        <v>5.0000000000000001E-3</v>
      </c>
      <c r="P50" s="1588">
        <v>288</v>
      </c>
      <c r="Q50" s="1307">
        <v>0.24</v>
      </c>
      <c r="S50" s="1583">
        <v>115511</v>
      </c>
      <c r="T50" s="43">
        <v>236</v>
      </c>
      <c r="U50" s="47">
        <v>2.9700000000000001E-2</v>
      </c>
      <c r="V50" s="1313">
        <v>2.75E-2</v>
      </c>
      <c r="W50" s="1313">
        <v>1.01E-2</v>
      </c>
      <c r="X50" s="1588">
        <v>214</v>
      </c>
      <c r="Y50" s="1313">
        <v>0.22584699999999999</v>
      </c>
      <c r="AA50" s="1583">
        <v>99719</v>
      </c>
      <c r="AB50" s="43">
        <v>64</v>
      </c>
      <c r="AC50" s="47">
        <v>3.2000000000000001E-2</v>
      </c>
      <c r="AD50" s="1320">
        <v>2.9700000000000001E-2</v>
      </c>
      <c r="AE50" s="1320">
        <v>1.7999999999999999E-2</v>
      </c>
      <c r="AF50" s="1588">
        <v>162</v>
      </c>
      <c r="AG50" s="1320">
        <v>0.22527800000000001</v>
      </c>
      <c r="AI50" s="1583">
        <v>146104</v>
      </c>
      <c r="AJ50" s="43">
        <v>205</v>
      </c>
      <c r="AK50" s="33">
        <v>3.8100000000000002E-2</v>
      </c>
      <c r="AL50" s="1326">
        <v>4.2500000000000003E-2</v>
      </c>
      <c r="AM50" s="1326">
        <v>1.4999999999999999E-2</v>
      </c>
      <c r="AN50" s="1588">
        <v>426</v>
      </c>
      <c r="AO50" s="1326">
        <v>0.28742499999999999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0" sqref="A30"/>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2" sqref="A22:XFD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46</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442900</v>
      </c>
      <c r="D6" s="43">
        <v>3</v>
      </c>
      <c r="E6" s="1583">
        <v>147633.32999999999</v>
      </c>
      <c r="F6" s="1583">
        <v>106000</v>
      </c>
      <c r="G6" s="1583">
        <v>95794.38</v>
      </c>
      <c r="H6" s="1583">
        <v>163.16999999999999</v>
      </c>
      <c r="I6" s="1327">
        <v>0.13259099999999999</v>
      </c>
      <c r="J6" s="18"/>
      <c r="K6" s="1583">
        <v>7879945</v>
      </c>
      <c r="L6" s="43">
        <v>138</v>
      </c>
      <c r="M6" s="1583">
        <v>57101</v>
      </c>
      <c r="N6" s="1583">
        <v>47890</v>
      </c>
      <c r="O6" s="1583">
        <v>40700</v>
      </c>
      <c r="P6" s="1583">
        <v>413</v>
      </c>
      <c r="Q6" s="1333">
        <v>0.37073400000000001</v>
      </c>
      <c r="R6" s="18"/>
      <c r="S6" s="1583">
        <v>1154722</v>
      </c>
      <c r="T6" s="43">
        <v>44</v>
      </c>
      <c r="U6" s="1583">
        <v>26244</v>
      </c>
      <c r="V6" s="1583">
        <v>22404</v>
      </c>
      <c r="W6" s="1583">
        <v>16282</v>
      </c>
      <c r="X6" s="1583">
        <v>230</v>
      </c>
      <c r="Y6" s="1339">
        <v>0.27826400000000001</v>
      </c>
      <c r="Z6" s="18"/>
      <c r="AA6" s="1583">
        <v>4950047</v>
      </c>
      <c r="AB6" s="43">
        <v>136</v>
      </c>
      <c r="AC6" s="1583">
        <v>36397</v>
      </c>
      <c r="AD6" s="1583">
        <v>25491</v>
      </c>
      <c r="AE6" s="1583">
        <v>51252</v>
      </c>
      <c r="AF6" s="1583">
        <v>429</v>
      </c>
      <c r="AG6" s="1346">
        <v>0.39768900000000001</v>
      </c>
      <c r="AH6" s="18"/>
      <c r="AI6" s="1583">
        <v>554889</v>
      </c>
      <c r="AJ6" s="43">
        <v>11</v>
      </c>
      <c r="AK6" s="1583">
        <v>50444</v>
      </c>
      <c r="AL6" s="1583">
        <v>32992</v>
      </c>
      <c r="AM6" s="1583">
        <v>58439</v>
      </c>
      <c r="AN6" s="1583">
        <v>1020</v>
      </c>
      <c r="AO6" s="1352">
        <v>0.46956999999999999</v>
      </c>
      <c r="AP6" s="9"/>
      <c r="AQ6" s="19"/>
      <c r="AR6" s="20"/>
      <c r="AS6" s="21"/>
    </row>
    <row r="7" spans="1:45" s="8" customFormat="1" ht="16">
      <c r="A7" s="7"/>
      <c r="B7" s="8" t="s">
        <v>74</v>
      </c>
      <c r="C7" s="1583">
        <v>0</v>
      </c>
      <c r="D7" s="43">
        <v>0</v>
      </c>
      <c r="E7" s="1583">
        <v>0</v>
      </c>
      <c r="F7" s="1583">
        <v>0</v>
      </c>
      <c r="G7" s="1583">
        <v>0</v>
      </c>
      <c r="H7" s="1583">
        <v>0</v>
      </c>
      <c r="I7" s="1327">
        <v>0</v>
      </c>
      <c r="J7" s="18"/>
      <c r="K7" s="1583">
        <v>2215114</v>
      </c>
      <c r="L7" s="43">
        <v>103</v>
      </c>
      <c r="M7" s="1583">
        <v>21506</v>
      </c>
      <c r="N7" s="1583">
        <v>17049</v>
      </c>
      <c r="O7" s="1583">
        <v>18780</v>
      </c>
      <c r="P7" s="1583">
        <v>0</v>
      </c>
      <c r="Q7" s="1333">
        <v>0</v>
      </c>
      <c r="R7" s="18"/>
      <c r="S7" s="1583">
        <v>1333037</v>
      </c>
      <c r="T7" s="43">
        <v>58</v>
      </c>
      <c r="U7" s="1583">
        <v>22983</v>
      </c>
      <c r="V7" s="1583">
        <v>16195</v>
      </c>
      <c r="W7" s="1583">
        <v>20620</v>
      </c>
      <c r="X7" s="1583">
        <v>0</v>
      </c>
      <c r="Y7" s="1339">
        <v>0</v>
      </c>
      <c r="Z7" s="18"/>
      <c r="AA7" s="1583">
        <v>585780</v>
      </c>
      <c r="AB7" s="43">
        <v>26</v>
      </c>
      <c r="AC7" s="1583">
        <v>22530</v>
      </c>
      <c r="AD7" s="1583">
        <v>15641</v>
      </c>
      <c r="AE7" s="1583">
        <v>26908</v>
      </c>
      <c r="AF7" s="1583">
        <v>0</v>
      </c>
      <c r="AG7" s="1346">
        <v>0</v>
      </c>
      <c r="AH7" s="18"/>
      <c r="AI7" s="1583">
        <v>36169</v>
      </c>
      <c r="AJ7" s="43">
        <v>4</v>
      </c>
      <c r="AK7" s="1583">
        <v>9042</v>
      </c>
      <c r="AL7" s="1583">
        <v>8891</v>
      </c>
      <c r="AM7" s="1583">
        <v>6791</v>
      </c>
      <c r="AN7" s="1583">
        <v>0</v>
      </c>
      <c r="AO7" s="1352">
        <v>0</v>
      </c>
      <c r="AP7" s="9"/>
      <c r="AQ7" s="19"/>
      <c r="AR7" s="20"/>
      <c r="AS7" s="21"/>
    </row>
    <row r="8" spans="1:45" s="8" customFormat="1" ht="16">
      <c r="A8" s="7"/>
      <c r="B8" s="8" t="s">
        <v>75</v>
      </c>
      <c r="C8" s="1583">
        <v>0</v>
      </c>
      <c r="D8" s="43">
        <v>0</v>
      </c>
      <c r="E8" s="1583">
        <v>0</v>
      </c>
      <c r="F8" s="1583">
        <v>0</v>
      </c>
      <c r="G8" s="1583">
        <v>0</v>
      </c>
      <c r="H8" s="1583">
        <v>0</v>
      </c>
      <c r="I8" s="1327">
        <v>0</v>
      </c>
      <c r="J8" s="18"/>
      <c r="K8" s="1583">
        <v>250521</v>
      </c>
      <c r="L8" s="43">
        <v>10</v>
      </c>
      <c r="M8" s="1583">
        <v>25052</v>
      </c>
      <c r="N8" s="1583">
        <v>23675</v>
      </c>
      <c r="O8" s="1583">
        <v>12401</v>
      </c>
      <c r="P8" s="1583">
        <v>0</v>
      </c>
      <c r="Q8" s="1333">
        <v>0</v>
      </c>
      <c r="R8" s="18"/>
      <c r="S8" s="1583">
        <v>293362</v>
      </c>
      <c r="T8" s="43">
        <v>22</v>
      </c>
      <c r="U8" s="1583">
        <v>13335</v>
      </c>
      <c r="V8" s="1583">
        <v>8795</v>
      </c>
      <c r="W8" s="1583">
        <v>11145</v>
      </c>
      <c r="X8" s="1583">
        <v>151</v>
      </c>
      <c r="Y8" s="1339">
        <v>0.43754100000000001</v>
      </c>
      <c r="Z8" s="18"/>
      <c r="AA8" s="1583">
        <v>6208</v>
      </c>
      <c r="AB8" s="43">
        <v>1</v>
      </c>
      <c r="AC8" s="1583">
        <v>6208</v>
      </c>
      <c r="AD8" s="1583">
        <v>6208</v>
      </c>
      <c r="AE8" s="1583">
        <v>0</v>
      </c>
      <c r="AF8" s="1583">
        <v>646</v>
      </c>
      <c r="AG8" s="1346">
        <v>0.54525599999999996</v>
      </c>
      <c r="AH8" s="18"/>
      <c r="AI8" s="1583">
        <v>10362</v>
      </c>
      <c r="AJ8" s="43">
        <v>2</v>
      </c>
      <c r="AK8" s="1583">
        <v>5181</v>
      </c>
      <c r="AL8" s="1583">
        <v>5181</v>
      </c>
      <c r="AM8" s="1583">
        <v>3453</v>
      </c>
      <c r="AN8" s="1583">
        <v>308</v>
      </c>
      <c r="AO8" s="1352">
        <v>0.78988999999999998</v>
      </c>
      <c r="AP8" s="9"/>
      <c r="AQ8" s="19"/>
      <c r="AR8" s="20"/>
      <c r="AS8" s="21"/>
    </row>
    <row r="9" spans="1:45" s="8" customFormat="1" ht="16">
      <c r="A9" s="7"/>
      <c r="B9" s="8" t="s">
        <v>76</v>
      </c>
      <c r="C9" s="1583">
        <v>458350.6</v>
      </c>
      <c r="D9" s="43">
        <v>15</v>
      </c>
      <c r="E9" s="1583">
        <v>30556.71</v>
      </c>
      <c r="F9" s="1583">
        <v>29926.880000000001</v>
      </c>
      <c r="G9" s="1583">
        <v>8483.39</v>
      </c>
      <c r="H9" s="1587"/>
      <c r="I9" s="1328"/>
      <c r="J9" s="18"/>
      <c r="K9" s="1583">
        <v>25991932</v>
      </c>
      <c r="L9" s="43">
        <v>862</v>
      </c>
      <c r="M9" s="1583">
        <v>30153</v>
      </c>
      <c r="N9" s="1583">
        <v>25247</v>
      </c>
      <c r="O9" s="1583">
        <v>20265</v>
      </c>
      <c r="P9" s="1587"/>
      <c r="Q9" s="1334"/>
      <c r="R9" s="18"/>
      <c r="S9" s="1583">
        <v>478815</v>
      </c>
      <c r="T9" s="43">
        <v>15</v>
      </c>
      <c r="U9" s="1583">
        <v>31921</v>
      </c>
      <c r="V9" s="1583">
        <v>32741</v>
      </c>
      <c r="W9" s="1583">
        <v>12805</v>
      </c>
      <c r="X9" s="1587"/>
      <c r="Y9" s="1340"/>
      <c r="Z9" s="18"/>
      <c r="AA9" s="1583">
        <v>0</v>
      </c>
      <c r="AB9" s="43">
        <v>0</v>
      </c>
      <c r="AC9" s="1583">
        <v>0</v>
      </c>
      <c r="AD9" s="1583">
        <v>0</v>
      </c>
      <c r="AE9" s="1583">
        <v>0</v>
      </c>
      <c r="AF9" s="1587"/>
      <c r="AG9" s="1347"/>
      <c r="AH9" s="18"/>
      <c r="AI9" s="1583">
        <v>0</v>
      </c>
      <c r="AJ9" s="43">
        <v>0</v>
      </c>
      <c r="AK9" s="1583">
        <v>0</v>
      </c>
      <c r="AL9" s="1583">
        <v>0</v>
      </c>
      <c r="AM9" s="1583">
        <v>0</v>
      </c>
      <c r="AN9" s="1587"/>
      <c r="AO9" s="1353"/>
      <c r="AP9" s="9"/>
      <c r="AQ9" s="19"/>
      <c r="AR9" s="20"/>
      <c r="AS9" s="21"/>
    </row>
    <row r="10" spans="1:45" s="8" customFormat="1" ht="16">
      <c r="A10" s="7"/>
      <c r="B10" s="8" t="s">
        <v>77</v>
      </c>
      <c r="C10" s="1583">
        <v>0</v>
      </c>
      <c r="D10" s="43">
        <v>0</v>
      </c>
      <c r="E10" s="1583">
        <v>0</v>
      </c>
      <c r="F10" s="1583">
        <v>0</v>
      </c>
      <c r="G10" s="1583">
        <v>0</v>
      </c>
      <c r="H10" s="1587"/>
      <c r="I10" s="1328"/>
      <c r="J10" s="18"/>
      <c r="K10" s="1583">
        <v>39105651</v>
      </c>
      <c r="L10" s="43">
        <v>1000</v>
      </c>
      <c r="M10" s="1583">
        <v>39106</v>
      </c>
      <c r="N10" s="1583">
        <v>32950</v>
      </c>
      <c r="O10" s="1583">
        <v>31228</v>
      </c>
      <c r="P10" s="1587"/>
      <c r="Q10" s="1334"/>
      <c r="R10" s="18"/>
      <c r="S10" s="1583">
        <v>2122810</v>
      </c>
      <c r="T10" s="43">
        <v>54</v>
      </c>
      <c r="U10" s="1583">
        <v>39311</v>
      </c>
      <c r="V10" s="1583">
        <v>33257</v>
      </c>
      <c r="W10" s="1583">
        <v>30318</v>
      </c>
      <c r="X10" s="1587"/>
      <c r="Y10" s="1340"/>
      <c r="Z10" s="18"/>
      <c r="AA10" s="1583">
        <v>32492909</v>
      </c>
      <c r="AB10" s="43">
        <v>763</v>
      </c>
      <c r="AC10" s="1583">
        <v>42586</v>
      </c>
      <c r="AD10" s="1583">
        <v>35932</v>
      </c>
      <c r="AE10" s="1583">
        <v>36986</v>
      </c>
      <c r="AF10" s="1587"/>
      <c r="AG10" s="1347"/>
      <c r="AH10" s="18"/>
      <c r="AI10" s="1583">
        <v>1876675</v>
      </c>
      <c r="AJ10" s="43">
        <v>48</v>
      </c>
      <c r="AK10" s="1583">
        <v>39097</v>
      </c>
      <c r="AL10" s="1583">
        <v>24991</v>
      </c>
      <c r="AM10" s="1583">
        <v>41483</v>
      </c>
      <c r="AN10" s="1587"/>
      <c r="AO10" s="1353"/>
      <c r="AP10" s="9"/>
      <c r="AQ10" s="19"/>
      <c r="AR10" s="20"/>
      <c r="AS10" s="21"/>
    </row>
    <row r="11" spans="1:45" s="8" customFormat="1" ht="16">
      <c r="A11" s="7"/>
      <c r="B11" s="8" t="s">
        <v>78</v>
      </c>
      <c r="C11" s="1583">
        <v>0</v>
      </c>
      <c r="D11" s="43">
        <v>0</v>
      </c>
      <c r="E11" s="1583">
        <v>0</v>
      </c>
      <c r="F11" s="1583">
        <v>0</v>
      </c>
      <c r="G11" s="1583">
        <v>0</v>
      </c>
      <c r="H11" s="1587"/>
      <c r="I11" s="1328"/>
      <c r="J11" s="18"/>
      <c r="K11" s="1583">
        <v>0</v>
      </c>
      <c r="L11" s="43">
        <v>0</v>
      </c>
      <c r="M11" s="1583">
        <v>0</v>
      </c>
      <c r="N11" s="1583">
        <v>0</v>
      </c>
      <c r="O11" s="1583">
        <v>0</v>
      </c>
      <c r="P11" s="1587"/>
      <c r="Q11" s="1334"/>
      <c r="R11" s="18"/>
      <c r="S11" s="1583">
        <v>0</v>
      </c>
      <c r="T11" s="43">
        <v>0</v>
      </c>
      <c r="U11" s="1583">
        <v>0</v>
      </c>
      <c r="V11" s="1583">
        <v>0</v>
      </c>
      <c r="W11" s="1583">
        <v>0</v>
      </c>
      <c r="X11" s="1587"/>
      <c r="Y11" s="1340"/>
      <c r="Z11" s="18"/>
      <c r="AA11" s="1583">
        <v>0</v>
      </c>
      <c r="AB11" s="43">
        <v>0</v>
      </c>
      <c r="AC11" s="1583">
        <v>0</v>
      </c>
      <c r="AD11" s="1583">
        <v>0</v>
      </c>
      <c r="AE11" s="1583">
        <v>0</v>
      </c>
      <c r="AF11" s="1587"/>
      <c r="AG11" s="1347"/>
      <c r="AH11" s="18"/>
      <c r="AI11" s="1583">
        <v>11219</v>
      </c>
      <c r="AJ11" s="43">
        <v>1</v>
      </c>
      <c r="AK11" s="1583">
        <v>11219</v>
      </c>
      <c r="AL11" s="1583">
        <v>11219</v>
      </c>
      <c r="AM11" s="1583">
        <v>0</v>
      </c>
      <c r="AN11" s="1587"/>
      <c r="AO11" s="1353"/>
      <c r="AP11" s="9"/>
      <c r="AQ11" s="19"/>
      <c r="AR11" s="20"/>
      <c r="AS11" s="21"/>
    </row>
    <row r="12" spans="1:45" s="8" customFormat="1" ht="16">
      <c r="A12" s="7"/>
      <c r="B12" s="8" t="s">
        <v>79</v>
      </c>
      <c r="C12" s="1583">
        <v>0</v>
      </c>
      <c r="D12" s="43">
        <v>0</v>
      </c>
      <c r="E12" s="1583">
        <v>0</v>
      </c>
      <c r="F12" s="1583">
        <v>0</v>
      </c>
      <c r="G12" s="1583">
        <v>0</v>
      </c>
      <c r="H12" s="1587"/>
      <c r="I12" s="1328"/>
      <c r="J12" s="18"/>
      <c r="K12" s="1583">
        <v>1552363</v>
      </c>
      <c r="L12" s="43">
        <v>307</v>
      </c>
      <c r="M12" s="1583">
        <v>5057</v>
      </c>
      <c r="N12" s="1583">
        <v>5000</v>
      </c>
      <c r="O12" s="1583">
        <v>3158</v>
      </c>
      <c r="P12" s="1587"/>
      <c r="Q12" s="1334"/>
      <c r="R12" s="18"/>
      <c r="S12" s="1583">
        <v>6489</v>
      </c>
      <c r="T12" s="43">
        <v>2</v>
      </c>
      <c r="U12" s="1583">
        <v>3244</v>
      </c>
      <c r="V12" s="1583">
        <v>3244</v>
      </c>
      <c r="W12" s="1583">
        <v>346</v>
      </c>
      <c r="X12" s="1587"/>
      <c r="Y12" s="1340"/>
      <c r="Z12" s="18"/>
      <c r="AA12" s="1583">
        <v>1265515</v>
      </c>
      <c r="AB12" s="43">
        <v>125</v>
      </c>
      <c r="AC12" s="1583">
        <v>10124</v>
      </c>
      <c r="AD12" s="1583">
        <v>8500</v>
      </c>
      <c r="AE12" s="1583">
        <v>6261</v>
      </c>
      <c r="AF12" s="1587"/>
      <c r="AG12" s="1347"/>
      <c r="AH12" s="18"/>
      <c r="AI12" s="1583">
        <v>49662</v>
      </c>
      <c r="AJ12" s="43">
        <v>16</v>
      </c>
      <c r="AK12" s="1583">
        <v>3104</v>
      </c>
      <c r="AL12" s="1583">
        <v>3000</v>
      </c>
      <c r="AM12" s="1583">
        <v>513</v>
      </c>
      <c r="AN12" s="1587"/>
      <c r="AO12" s="1353"/>
      <c r="AP12" s="9"/>
      <c r="AQ12" s="19"/>
      <c r="AR12" s="20"/>
      <c r="AS12" s="21"/>
    </row>
    <row r="13" spans="1:45" s="8" customFormat="1" ht="16">
      <c r="A13" s="7"/>
      <c r="B13" s="8" t="s">
        <v>80</v>
      </c>
      <c r="C13" s="1583">
        <v>0</v>
      </c>
      <c r="D13" s="43">
        <v>0</v>
      </c>
      <c r="E13" s="1583">
        <v>0</v>
      </c>
      <c r="F13" s="1583">
        <v>0</v>
      </c>
      <c r="G13" s="1583">
        <v>0</v>
      </c>
      <c r="H13" s="1587"/>
      <c r="I13" s="1328"/>
      <c r="J13" s="18"/>
      <c r="K13" s="1583">
        <v>0</v>
      </c>
      <c r="L13" s="43">
        <v>0</v>
      </c>
      <c r="M13" s="1583">
        <v>0</v>
      </c>
      <c r="N13" s="1583">
        <v>0</v>
      </c>
      <c r="O13" s="1583">
        <v>0</v>
      </c>
      <c r="P13" s="1587"/>
      <c r="Q13" s="1334"/>
      <c r="R13" s="18"/>
      <c r="S13" s="1583">
        <v>7300</v>
      </c>
      <c r="T13" s="43">
        <v>1</v>
      </c>
      <c r="U13" s="1583">
        <v>7300</v>
      </c>
      <c r="V13" s="1583">
        <v>7300</v>
      </c>
      <c r="W13" s="1583">
        <v>0</v>
      </c>
      <c r="X13" s="1587"/>
      <c r="Y13" s="1340"/>
      <c r="Z13" s="18"/>
      <c r="AA13" s="1583">
        <v>67236</v>
      </c>
      <c r="AB13" s="43">
        <v>14</v>
      </c>
      <c r="AC13" s="1583">
        <v>4803</v>
      </c>
      <c r="AD13" s="1583">
        <v>5500</v>
      </c>
      <c r="AE13" s="1583">
        <v>1974</v>
      </c>
      <c r="AF13" s="1587"/>
      <c r="AG13" s="1347"/>
      <c r="AH13" s="18"/>
      <c r="AI13" s="1583">
        <v>5258</v>
      </c>
      <c r="AJ13" s="43">
        <v>1</v>
      </c>
      <c r="AK13" s="1583">
        <v>5258</v>
      </c>
      <c r="AL13" s="1583">
        <v>5258</v>
      </c>
      <c r="AM13" s="1583">
        <v>0</v>
      </c>
      <c r="AN13" s="1587"/>
      <c r="AO13" s="1353"/>
      <c r="AP13" s="9"/>
      <c r="AQ13" s="19"/>
      <c r="AR13" s="20"/>
      <c r="AS13" s="21"/>
    </row>
    <row r="14" spans="1:45" s="8" customFormat="1" ht="16">
      <c r="A14" s="7"/>
      <c r="B14" s="8" t="s">
        <v>81</v>
      </c>
      <c r="C14" s="1583">
        <v>0</v>
      </c>
      <c r="D14" s="43">
        <v>0</v>
      </c>
      <c r="E14" s="1583">
        <v>0</v>
      </c>
      <c r="F14" s="1583">
        <v>0</v>
      </c>
      <c r="G14" s="1583">
        <v>0</v>
      </c>
      <c r="H14" s="1583">
        <v>0</v>
      </c>
      <c r="I14" s="1327">
        <v>0</v>
      </c>
      <c r="J14" s="18"/>
      <c r="K14" s="1583">
        <v>0</v>
      </c>
      <c r="L14" s="43">
        <v>0</v>
      </c>
      <c r="M14" s="1583">
        <v>0</v>
      </c>
      <c r="N14" s="1583">
        <v>0</v>
      </c>
      <c r="O14" s="1583">
        <v>0</v>
      </c>
      <c r="P14" s="1583">
        <v>0</v>
      </c>
      <c r="Q14" s="1333">
        <v>0</v>
      </c>
      <c r="R14" s="18"/>
      <c r="S14" s="1583">
        <v>0</v>
      </c>
      <c r="T14" s="43">
        <v>0</v>
      </c>
      <c r="U14" s="1583">
        <v>0</v>
      </c>
      <c r="V14" s="1583">
        <v>0</v>
      </c>
      <c r="W14" s="1583">
        <v>0</v>
      </c>
      <c r="X14" s="1583">
        <v>0</v>
      </c>
      <c r="Y14" s="1339">
        <v>0</v>
      </c>
      <c r="Z14" s="18"/>
      <c r="AA14" s="1583">
        <v>0</v>
      </c>
      <c r="AB14" s="43">
        <v>0</v>
      </c>
      <c r="AC14" s="1583">
        <v>0</v>
      </c>
      <c r="AD14" s="1583">
        <v>0</v>
      </c>
      <c r="AE14" s="1583">
        <v>0</v>
      </c>
      <c r="AF14" s="1583">
        <v>0</v>
      </c>
      <c r="AG14" s="1346">
        <v>0</v>
      </c>
      <c r="AH14" s="18"/>
      <c r="AI14" s="1583">
        <v>0</v>
      </c>
      <c r="AJ14" s="43">
        <v>0</v>
      </c>
      <c r="AK14" s="1583">
        <v>0</v>
      </c>
      <c r="AL14" s="1583">
        <v>0</v>
      </c>
      <c r="AM14" s="1583">
        <v>0</v>
      </c>
      <c r="AN14" s="1583">
        <v>0</v>
      </c>
      <c r="AO14" s="1352">
        <v>0</v>
      </c>
      <c r="AP14" s="9"/>
      <c r="AQ14" s="19"/>
      <c r="AR14" s="20"/>
      <c r="AS14" s="21"/>
    </row>
    <row r="15" spans="1:45" s="8" customFormat="1" ht="16">
      <c r="A15" s="7"/>
      <c r="B15" s="8" t="s">
        <v>82</v>
      </c>
      <c r="C15" s="1583">
        <v>19768954.09</v>
      </c>
      <c r="D15" s="43">
        <v>517</v>
      </c>
      <c r="E15" s="1583">
        <v>38237.82</v>
      </c>
      <c r="F15" s="1583">
        <v>31631.599999999999</v>
      </c>
      <c r="G15" s="1583">
        <v>43386.51</v>
      </c>
      <c r="H15" s="1587"/>
      <c r="I15" s="1328"/>
      <c r="J15" s="18"/>
      <c r="K15" s="1583">
        <v>0</v>
      </c>
      <c r="L15" s="43">
        <v>0</v>
      </c>
      <c r="M15" s="1583">
        <v>0</v>
      </c>
      <c r="N15" s="1583">
        <v>0</v>
      </c>
      <c r="O15" s="1583">
        <v>0</v>
      </c>
      <c r="P15" s="1587"/>
      <c r="Q15" s="1334"/>
      <c r="R15" s="18"/>
      <c r="S15" s="1583">
        <v>0</v>
      </c>
      <c r="T15" s="43">
        <v>0</v>
      </c>
      <c r="U15" s="1583">
        <v>0</v>
      </c>
      <c r="V15" s="1583">
        <v>0</v>
      </c>
      <c r="W15" s="1583">
        <v>0</v>
      </c>
      <c r="X15" s="1587"/>
      <c r="Y15" s="1340"/>
      <c r="Z15" s="18"/>
      <c r="AA15" s="1583">
        <v>0</v>
      </c>
      <c r="AB15" s="43">
        <v>0</v>
      </c>
      <c r="AC15" s="1583">
        <v>0</v>
      </c>
      <c r="AD15" s="1583">
        <v>0</v>
      </c>
      <c r="AE15" s="1583">
        <v>0</v>
      </c>
      <c r="AF15" s="1587"/>
      <c r="AG15" s="1347"/>
      <c r="AH15" s="18"/>
      <c r="AI15" s="1583">
        <v>0</v>
      </c>
      <c r="AJ15" s="43">
        <v>0</v>
      </c>
      <c r="AK15" s="1583">
        <v>0</v>
      </c>
      <c r="AL15" s="1583">
        <v>0</v>
      </c>
      <c r="AM15" s="1583">
        <v>0</v>
      </c>
      <c r="AN15" s="1587"/>
      <c r="AO15" s="1353"/>
      <c r="AP15" s="9"/>
      <c r="AQ15" s="19"/>
      <c r="AR15" s="20"/>
      <c r="AS15" s="21"/>
    </row>
    <row r="16" spans="1:45" s="8" customFormat="1" ht="16">
      <c r="A16" s="7"/>
      <c r="B16" s="8" t="s">
        <v>83</v>
      </c>
      <c r="C16" s="1583">
        <v>0</v>
      </c>
      <c r="D16" s="43">
        <v>0</v>
      </c>
      <c r="E16" s="1583">
        <v>0</v>
      </c>
      <c r="F16" s="1583">
        <v>0</v>
      </c>
      <c r="G16" s="1583">
        <v>0</v>
      </c>
      <c r="H16" s="1587"/>
      <c r="I16" s="1328"/>
      <c r="J16" s="18"/>
      <c r="K16" s="1583">
        <v>0</v>
      </c>
      <c r="L16" s="43">
        <v>0</v>
      </c>
      <c r="M16" s="1583">
        <v>0</v>
      </c>
      <c r="N16" s="1583">
        <v>0</v>
      </c>
      <c r="O16" s="1583">
        <v>0</v>
      </c>
      <c r="P16" s="1587"/>
      <c r="Q16" s="1334"/>
      <c r="R16" s="18"/>
      <c r="S16" s="1583">
        <v>0</v>
      </c>
      <c r="T16" s="43">
        <v>0</v>
      </c>
      <c r="U16" s="1583">
        <v>0</v>
      </c>
      <c r="V16" s="1583">
        <v>0</v>
      </c>
      <c r="W16" s="1583">
        <v>0</v>
      </c>
      <c r="X16" s="1587"/>
      <c r="Y16" s="1340"/>
      <c r="Z16" s="18"/>
      <c r="AA16" s="1583">
        <v>0</v>
      </c>
      <c r="AB16" s="43">
        <v>0</v>
      </c>
      <c r="AC16" s="1583">
        <v>0</v>
      </c>
      <c r="AD16" s="1583">
        <v>0</v>
      </c>
      <c r="AE16" s="1583">
        <v>0</v>
      </c>
      <c r="AF16" s="1587"/>
      <c r="AG16" s="1347"/>
      <c r="AH16" s="18"/>
      <c r="AI16" s="1583">
        <v>0</v>
      </c>
      <c r="AJ16" s="43">
        <v>0</v>
      </c>
      <c r="AK16" s="1583">
        <v>0</v>
      </c>
      <c r="AL16" s="1583">
        <v>0</v>
      </c>
      <c r="AM16" s="1583">
        <v>0</v>
      </c>
      <c r="AN16" s="1587"/>
      <c r="AO16" s="1353"/>
      <c r="AP16" s="9"/>
      <c r="AQ16" s="19"/>
      <c r="AR16" s="20"/>
      <c r="AS16" s="21"/>
    </row>
    <row r="17" spans="1:45" s="8" customFormat="1" ht="16">
      <c r="A17" s="7"/>
      <c r="B17" s="8" t="s">
        <v>84</v>
      </c>
      <c r="C17" s="1583">
        <v>0</v>
      </c>
      <c r="D17" s="43">
        <v>0</v>
      </c>
      <c r="E17" s="1583">
        <v>0</v>
      </c>
      <c r="F17" s="1583">
        <v>0</v>
      </c>
      <c r="G17" s="1583">
        <v>0</v>
      </c>
      <c r="H17" s="1587"/>
      <c r="I17" s="1328"/>
      <c r="J17" s="18"/>
      <c r="K17" s="1583">
        <v>0</v>
      </c>
      <c r="L17" s="43">
        <v>0</v>
      </c>
      <c r="M17" s="1583">
        <v>0</v>
      </c>
      <c r="N17" s="1583">
        <v>0</v>
      </c>
      <c r="O17" s="1583">
        <v>0</v>
      </c>
      <c r="P17" s="1587"/>
      <c r="Q17" s="1334"/>
      <c r="R17" s="18"/>
      <c r="S17" s="1583">
        <v>0</v>
      </c>
      <c r="T17" s="43">
        <v>0</v>
      </c>
      <c r="U17" s="1583">
        <v>0</v>
      </c>
      <c r="V17" s="1583">
        <v>0</v>
      </c>
      <c r="W17" s="1583">
        <v>0</v>
      </c>
      <c r="X17" s="1587"/>
      <c r="Y17" s="1340"/>
      <c r="Z17" s="18"/>
      <c r="AA17" s="1583">
        <v>0</v>
      </c>
      <c r="AB17" s="43">
        <v>0</v>
      </c>
      <c r="AC17" s="1583">
        <v>0</v>
      </c>
      <c r="AD17" s="1583">
        <v>0</v>
      </c>
      <c r="AE17" s="1583">
        <v>0</v>
      </c>
      <c r="AF17" s="1587"/>
      <c r="AG17" s="1347"/>
      <c r="AH17" s="18"/>
      <c r="AI17" s="1583">
        <v>0</v>
      </c>
      <c r="AJ17" s="43">
        <v>0</v>
      </c>
      <c r="AK17" s="1583">
        <v>0</v>
      </c>
      <c r="AL17" s="1583">
        <v>0</v>
      </c>
      <c r="AM17" s="1583">
        <v>0</v>
      </c>
      <c r="AN17" s="1587"/>
      <c r="AO17" s="1353"/>
      <c r="AP17" s="9"/>
      <c r="AQ17" s="19"/>
      <c r="AR17" s="20"/>
      <c r="AS17" s="21"/>
    </row>
    <row r="18" spans="1:45" s="8" customFormat="1" ht="16">
      <c r="A18" s="7"/>
      <c r="B18" s="8" t="s">
        <v>85</v>
      </c>
      <c r="C18" s="1584">
        <v>0</v>
      </c>
      <c r="D18" s="43">
        <v>0</v>
      </c>
      <c r="E18" s="1584">
        <v>0</v>
      </c>
      <c r="F18" s="1584">
        <v>0</v>
      </c>
      <c r="G18" s="1584">
        <v>0</v>
      </c>
      <c r="H18" s="1587"/>
      <c r="I18" s="1328"/>
      <c r="J18" s="22"/>
      <c r="K18" s="1584">
        <v>0</v>
      </c>
      <c r="L18" s="43">
        <v>0</v>
      </c>
      <c r="M18" s="1584">
        <v>0</v>
      </c>
      <c r="N18" s="1584">
        <v>0</v>
      </c>
      <c r="O18" s="1584">
        <v>0</v>
      </c>
      <c r="P18" s="1587"/>
      <c r="Q18" s="1334"/>
      <c r="R18" s="22"/>
      <c r="S18" s="1584">
        <v>0</v>
      </c>
      <c r="T18" s="43">
        <v>0</v>
      </c>
      <c r="U18" s="1584">
        <v>0</v>
      </c>
      <c r="V18" s="1584">
        <v>0</v>
      </c>
      <c r="W18" s="1584">
        <v>0</v>
      </c>
      <c r="X18" s="1587"/>
      <c r="Y18" s="1340"/>
      <c r="Z18" s="22"/>
      <c r="AA18" s="1584">
        <v>1388818</v>
      </c>
      <c r="AB18" s="43">
        <v>16</v>
      </c>
      <c r="AC18" s="1584">
        <v>86801</v>
      </c>
      <c r="AD18" s="1584">
        <v>93500</v>
      </c>
      <c r="AE18" s="1584">
        <v>58385</v>
      </c>
      <c r="AF18" s="1587"/>
      <c r="AG18" s="1347"/>
      <c r="AH18" s="22"/>
      <c r="AI18" s="1584">
        <v>312390</v>
      </c>
      <c r="AJ18" s="43">
        <v>6</v>
      </c>
      <c r="AK18" s="1584">
        <v>52065</v>
      </c>
      <c r="AL18" s="1584">
        <v>44966</v>
      </c>
      <c r="AM18" s="1584">
        <v>35472</v>
      </c>
      <c r="AN18" s="1587"/>
      <c r="AO18" s="1353"/>
      <c r="AP18" s="9"/>
      <c r="AQ18" s="19"/>
      <c r="AR18" s="20"/>
      <c r="AS18" s="21"/>
    </row>
    <row r="19" spans="1:45" s="8" customFormat="1" ht="16">
      <c r="A19" s="7"/>
      <c r="B19" s="8" t="s">
        <v>86</v>
      </c>
      <c r="C19" s="1584">
        <f>C50*D50*E50*7.85</f>
        <v>229910.63923200002</v>
      </c>
      <c r="D19" s="43">
        <f>D50</f>
        <v>6</v>
      </c>
      <c r="E19" s="1584">
        <f t="shared" ref="E19" si="0">C19/D19</f>
        <v>38318.439872000003</v>
      </c>
      <c r="F19" s="1587"/>
      <c r="G19" s="1587"/>
      <c r="H19" s="1587"/>
      <c r="I19" s="1328"/>
      <c r="J19" s="22"/>
      <c r="K19" s="1584">
        <f>K50*L50*M50*7.85</f>
        <v>1548338.2703999998</v>
      </c>
      <c r="L19" s="43">
        <f>L50</f>
        <v>45</v>
      </c>
      <c r="M19" s="1584">
        <f>K19/L19</f>
        <v>34407.517119999997</v>
      </c>
      <c r="N19" s="1587"/>
      <c r="O19" s="1587"/>
      <c r="P19" s="1587"/>
      <c r="Q19" s="1334"/>
      <c r="R19" s="22"/>
      <c r="S19" s="1584">
        <f>S50*T50*U50*7.85</f>
        <v>3309144.395095</v>
      </c>
      <c r="T19" s="43">
        <f>T50</f>
        <v>157</v>
      </c>
      <c r="U19" s="1584">
        <f t="shared" ref="U19" si="1">S19/T19</f>
        <v>21077.352835000002</v>
      </c>
      <c r="V19" s="1587"/>
      <c r="W19" s="1587"/>
      <c r="X19" s="1587"/>
      <c r="Y19" s="1340"/>
      <c r="Z19" s="22"/>
      <c r="AA19" s="1584">
        <f>AA50*AB50*AC50*7.85</f>
        <v>109592.36242499998</v>
      </c>
      <c r="AB19" s="43">
        <f>AB50</f>
        <v>3</v>
      </c>
      <c r="AC19" s="1584">
        <f>AA19/AB19</f>
        <v>36530.787474999997</v>
      </c>
      <c r="AD19" s="1587"/>
      <c r="AE19" s="1587"/>
      <c r="AF19" s="1587"/>
      <c r="AG19" s="1347"/>
      <c r="AH19" s="22"/>
      <c r="AI19" s="1584">
        <f>AI50*AJ50*AK50*7.85</f>
        <v>43748.514719999999</v>
      </c>
      <c r="AJ19" s="43">
        <f>AJ50</f>
        <v>3</v>
      </c>
      <c r="AK19" s="1584">
        <f>AI19/AJ19</f>
        <v>14582.838239999999</v>
      </c>
      <c r="AL19" s="1587"/>
      <c r="AM19" s="1587"/>
      <c r="AN19" s="1587"/>
      <c r="AO19" s="1353"/>
      <c r="AP19" s="9"/>
      <c r="AQ19" s="19"/>
      <c r="AR19" s="20"/>
      <c r="AS19" s="21"/>
    </row>
    <row r="20" spans="1:45" s="8" customFormat="1">
      <c r="A20" s="7"/>
      <c r="B20" s="23"/>
      <c r="C20" s="1585"/>
      <c r="D20" s="43"/>
      <c r="E20" s="1585"/>
      <c r="F20" s="1585"/>
      <c r="G20" s="1585"/>
      <c r="H20" s="1585"/>
      <c r="I20" s="1329"/>
      <c r="J20" s="24"/>
      <c r="K20" s="1585"/>
      <c r="L20" s="43"/>
      <c r="M20" s="1585"/>
      <c r="N20" s="1585"/>
      <c r="O20" s="1585"/>
      <c r="P20" s="1585"/>
      <c r="Q20" s="1335"/>
      <c r="R20" s="24"/>
      <c r="S20" s="1585"/>
      <c r="T20" s="43"/>
      <c r="U20" s="1585"/>
      <c r="V20" s="1585"/>
      <c r="W20" s="1585"/>
      <c r="X20" s="1585"/>
      <c r="Y20" s="1341"/>
      <c r="Z20" s="24"/>
      <c r="AA20" s="1585"/>
      <c r="AB20" s="43"/>
      <c r="AC20" s="1585"/>
      <c r="AD20" s="1585"/>
      <c r="AE20" s="1585"/>
      <c r="AF20" s="1585"/>
      <c r="AG20" s="1348"/>
      <c r="AH20" s="24"/>
      <c r="AI20" s="1585"/>
      <c r="AJ20" s="43"/>
      <c r="AK20" s="1585"/>
      <c r="AL20" s="1585"/>
      <c r="AM20" s="1585"/>
      <c r="AN20" s="1585"/>
      <c r="AO20" s="1354"/>
      <c r="AP20" s="9"/>
      <c r="AQ20" s="9"/>
      <c r="AR20" s="9"/>
      <c r="AS20" s="9"/>
    </row>
    <row r="21" spans="1:45" s="8" customFormat="1">
      <c r="A21" s="7"/>
      <c r="B21" s="25" t="s">
        <v>62</v>
      </c>
      <c r="C21" s="1586"/>
      <c r="D21" s="43"/>
      <c r="E21" s="1586"/>
      <c r="F21" s="1586"/>
      <c r="G21" s="1586"/>
      <c r="H21" s="1586"/>
      <c r="I21" s="1330"/>
      <c r="K21" s="1586"/>
      <c r="L21" s="43"/>
      <c r="M21" s="1586"/>
      <c r="N21" s="1586"/>
      <c r="O21" s="1586"/>
      <c r="P21" s="1586"/>
      <c r="Q21" s="1336"/>
      <c r="S21" s="1586"/>
      <c r="T21" s="43"/>
      <c r="U21" s="1586"/>
      <c r="V21" s="1586"/>
      <c r="W21" s="1586"/>
      <c r="X21" s="1586"/>
      <c r="Y21" s="1342"/>
      <c r="AA21" s="1586"/>
      <c r="AB21" s="43"/>
      <c r="AC21" s="1586"/>
      <c r="AD21" s="1586"/>
      <c r="AE21" s="1586"/>
      <c r="AF21" s="1586"/>
      <c r="AG21" s="1349"/>
      <c r="AI21" s="1586"/>
      <c r="AJ21" s="43"/>
      <c r="AK21" s="1586"/>
      <c r="AL21" s="1586"/>
      <c r="AM21" s="1586"/>
      <c r="AN21" s="1586"/>
      <c r="AO21" s="1355"/>
      <c r="AP21" s="9"/>
      <c r="AQ21" s="9"/>
      <c r="AR21" s="9"/>
      <c r="AS21" s="9"/>
    </row>
    <row r="22" spans="1:45" s="8" customFormat="1" ht="16">
      <c r="A22" s="7"/>
      <c r="B22" s="23" t="s">
        <v>87</v>
      </c>
      <c r="C22" s="1583">
        <v>73218.64</v>
      </c>
      <c r="D22" s="43">
        <v>1</v>
      </c>
      <c r="E22" s="1583">
        <v>73218.64</v>
      </c>
      <c r="F22" s="1583">
        <v>73218.64</v>
      </c>
      <c r="G22" s="1583">
        <v>0</v>
      </c>
      <c r="H22" s="1583">
        <v>699.98</v>
      </c>
      <c r="I22" s="1327">
        <v>0.43959999999999999</v>
      </c>
      <c r="J22" s="18"/>
      <c r="K22" s="1583">
        <v>42003325</v>
      </c>
      <c r="L22" s="43">
        <v>720</v>
      </c>
      <c r="M22" s="1583">
        <v>58338</v>
      </c>
      <c r="N22" s="1583">
        <v>48017</v>
      </c>
      <c r="O22" s="1583">
        <v>44402</v>
      </c>
      <c r="P22" s="1583">
        <v>416</v>
      </c>
      <c r="Q22" s="1333">
        <v>0.379195</v>
      </c>
      <c r="R22" s="18"/>
      <c r="S22" s="1583">
        <v>2763484</v>
      </c>
      <c r="T22" s="43">
        <v>87</v>
      </c>
      <c r="U22" s="1583">
        <v>31764</v>
      </c>
      <c r="V22" s="1583">
        <v>22151</v>
      </c>
      <c r="W22" s="1583">
        <v>41933</v>
      </c>
      <c r="X22" s="1583">
        <v>0</v>
      </c>
      <c r="Y22" s="1339">
        <v>0</v>
      </c>
      <c r="Z22" s="18"/>
      <c r="AA22" s="1583">
        <v>12921883</v>
      </c>
      <c r="AB22" s="43">
        <v>377</v>
      </c>
      <c r="AC22" s="1583">
        <v>34276</v>
      </c>
      <c r="AD22" s="1583">
        <v>22589</v>
      </c>
      <c r="AE22" s="1583">
        <v>38454</v>
      </c>
      <c r="AF22" s="1583">
        <v>308</v>
      </c>
      <c r="AG22" s="1346">
        <v>0.33019399999999999</v>
      </c>
      <c r="AH22" s="18"/>
      <c r="AI22" s="1583">
        <v>1149033</v>
      </c>
      <c r="AJ22" s="43">
        <v>28</v>
      </c>
      <c r="AK22" s="1583">
        <v>41037</v>
      </c>
      <c r="AL22" s="1583">
        <v>33471</v>
      </c>
      <c r="AM22" s="1583">
        <v>39613</v>
      </c>
      <c r="AN22" s="1583">
        <v>728</v>
      </c>
      <c r="AO22" s="1352">
        <v>0.42379</v>
      </c>
      <c r="AP22" s="9"/>
      <c r="AQ22" s="19"/>
      <c r="AR22" s="20"/>
      <c r="AS22" s="21"/>
    </row>
    <row r="23" spans="1:45" s="8" customFormat="1" ht="16">
      <c r="A23" s="7"/>
      <c r="B23" s="23" t="s">
        <v>88</v>
      </c>
      <c r="C23" s="1583">
        <v>73218.64</v>
      </c>
      <c r="D23" s="43">
        <v>1</v>
      </c>
      <c r="E23" s="1583">
        <v>73218.64</v>
      </c>
      <c r="F23" s="1583">
        <v>73218.64</v>
      </c>
      <c r="G23" s="1583">
        <v>0</v>
      </c>
      <c r="H23" s="1583">
        <v>699.98</v>
      </c>
      <c r="I23" s="1327">
        <v>0.43959999999999999</v>
      </c>
      <c r="J23" s="18"/>
      <c r="K23" s="1583">
        <v>31789304</v>
      </c>
      <c r="L23" s="43">
        <v>551</v>
      </c>
      <c r="M23" s="1583">
        <v>57694</v>
      </c>
      <c r="N23" s="1583">
        <v>46099</v>
      </c>
      <c r="O23" s="1583">
        <v>44603</v>
      </c>
      <c r="P23" s="1583">
        <v>420</v>
      </c>
      <c r="Q23" s="1333">
        <v>0.384629</v>
      </c>
      <c r="R23" s="18"/>
      <c r="S23" s="1583">
        <v>3308599</v>
      </c>
      <c r="T23" s="43">
        <v>99</v>
      </c>
      <c r="U23" s="1583">
        <v>33420</v>
      </c>
      <c r="V23" s="1583">
        <v>23773</v>
      </c>
      <c r="W23" s="1583">
        <v>40944</v>
      </c>
      <c r="X23" s="1583">
        <v>0</v>
      </c>
      <c r="Y23" s="1339">
        <v>0</v>
      </c>
      <c r="Z23" s="18"/>
      <c r="AA23" s="1583">
        <v>10861249</v>
      </c>
      <c r="AB23" s="43">
        <v>328</v>
      </c>
      <c r="AC23" s="1583">
        <v>33114</v>
      </c>
      <c r="AD23" s="1583">
        <v>21259</v>
      </c>
      <c r="AE23" s="1583">
        <v>38586</v>
      </c>
      <c r="AF23" s="1583">
        <v>313</v>
      </c>
      <c r="AG23" s="1346">
        <v>0.34317900000000001</v>
      </c>
      <c r="AH23" s="18"/>
      <c r="AI23" s="1583">
        <v>835390</v>
      </c>
      <c r="AJ23" s="43">
        <v>21</v>
      </c>
      <c r="AK23" s="1583">
        <v>39780</v>
      </c>
      <c r="AL23" s="1583">
        <v>28601</v>
      </c>
      <c r="AM23" s="1583">
        <v>44160</v>
      </c>
      <c r="AN23" s="1583">
        <v>787</v>
      </c>
      <c r="AO23" s="1352">
        <v>0.42796000000000001</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318511.62</v>
      </c>
      <c r="D49" s="43">
        <v>16</v>
      </c>
      <c r="E49" s="29"/>
      <c r="F49" s="1331"/>
      <c r="G49" s="1331"/>
      <c r="H49" s="1331"/>
      <c r="I49" s="1331"/>
      <c r="K49" s="1583">
        <v>154463</v>
      </c>
      <c r="L49" s="43">
        <v>265</v>
      </c>
      <c r="M49" s="46"/>
      <c r="N49" s="1337"/>
      <c r="O49" s="1337"/>
      <c r="P49" s="1337"/>
      <c r="Q49" s="1337"/>
      <c r="S49" s="1583">
        <v>102953</v>
      </c>
      <c r="T49" s="43">
        <v>304</v>
      </c>
      <c r="U49" s="46"/>
      <c r="V49" s="1343"/>
      <c r="W49" s="1343"/>
      <c r="X49" s="1345"/>
      <c r="Y49" s="1343"/>
      <c r="AA49" s="1583">
        <v>184243</v>
      </c>
      <c r="AB49" s="43">
        <v>4</v>
      </c>
      <c r="AC49" s="46"/>
      <c r="AD49" s="1350"/>
      <c r="AE49" s="1350"/>
      <c r="AF49" s="1350"/>
      <c r="AG49" s="1350"/>
      <c r="AI49" s="1583">
        <v>151082</v>
      </c>
      <c r="AJ49" s="43">
        <v>184</v>
      </c>
      <c r="AK49" s="29"/>
      <c r="AL49" s="1356"/>
      <c r="AM49" s="1356"/>
      <c r="AN49" s="1356"/>
      <c r="AO49" s="1356"/>
      <c r="AP49" s="9"/>
      <c r="AQ49" s="31"/>
      <c r="AR49" s="21"/>
      <c r="AS49" s="32"/>
    </row>
    <row r="50" spans="1:45" s="8" customFormat="1">
      <c r="A50" s="7"/>
      <c r="B50" s="8" t="s">
        <v>63</v>
      </c>
      <c r="C50" s="1583">
        <v>190676.95</v>
      </c>
      <c r="D50" s="43">
        <v>6</v>
      </c>
      <c r="E50" s="33">
        <v>2.5600000000000001E-2</v>
      </c>
      <c r="F50" s="1332">
        <v>2.5375000000000002E-2</v>
      </c>
      <c r="G50" s="1332">
        <v>1.0800000000000001E-2</v>
      </c>
      <c r="H50" s="1588">
        <v>292.14</v>
      </c>
      <c r="I50" s="1332">
        <v>0.22780600000000001</v>
      </c>
      <c r="K50" s="1583">
        <v>159968</v>
      </c>
      <c r="L50" s="43">
        <v>45</v>
      </c>
      <c r="M50" s="47">
        <v>2.7400000000000001E-2</v>
      </c>
      <c r="N50" s="1338">
        <v>2.75E-2</v>
      </c>
      <c r="O50" s="1338">
        <v>5.8999999999999999E-3</v>
      </c>
      <c r="P50" s="1588">
        <v>264</v>
      </c>
      <c r="Q50" s="1338">
        <v>0.24</v>
      </c>
      <c r="S50" s="1583">
        <v>106127</v>
      </c>
      <c r="T50" s="43">
        <v>157</v>
      </c>
      <c r="U50" s="47">
        <v>2.53E-2</v>
      </c>
      <c r="V50" s="1344">
        <v>2.4E-2</v>
      </c>
      <c r="W50" s="1344">
        <v>1.2999999999999999E-2</v>
      </c>
      <c r="X50" s="1588">
        <v>177</v>
      </c>
      <c r="Y50" s="1344">
        <v>0.20380899999999999</v>
      </c>
      <c r="AA50" s="1583">
        <v>188405</v>
      </c>
      <c r="AB50" s="43">
        <v>3</v>
      </c>
      <c r="AC50" s="47">
        <v>2.47E-2</v>
      </c>
      <c r="AD50" s="1351">
        <v>2.35E-2</v>
      </c>
      <c r="AE50" s="1351">
        <v>2.5000000000000001E-3</v>
      </c>
      <c r="AF50" s="1588">
        <v>272</v>
      </c>
      <c r="AG50" s="1351">
        <v>0.17427400000000001</v>
      </c>
      <c r="AI50" s="1583">
        <v>114672</v>
      </c>
      <c r="AJ50" s="43">
        <v>3</v>
      </c>
      <c r="AK50" s="33">
        <v>1.6199999999999999E-2</v>
      </c>
      <c r="AL50" s="1357">
        <v>1.375E-2</v>
      </c>
      <c r="AM50" s="1357">
        <v>7.1000000000000004E-3</v>
      </c>
      <c r="AN50" s="1588">
        <v>130</v>
      </c>
      <c r="AO50" s="1357">
        <v>0.16458999999999999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O33" sqref="AO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22" sqref="AL22"/>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B30" sqref="B3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47</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857400</v>
      </c>
      <c r="D6" s="43">
        <v>8</v>
      </c>
      <c r="E6" s="1583">
        <v>107175</v>
      </c>
      <c r="F6" s="1583">
        <v>115750</v>
      </c>
      <c r="G6" s="1583">
        <v>71754</v>
      </c>
      <c r="H6" s="1583">
        <v>39.33</v>
      </c>
      <c r="I6" s="1358">
        <v>6.2309000000000003E-2</v>
      </c>
      <c r="J6" s="18"/>
      <c r="K6" s="1583">
        <v>2647512</v>
      </c>
      <c r="L6" s="43">
        <v>24</v>
      </c>
      <c r="M6" s="1583">
        <v>110313</v>
      </c>
      <c r="N6" s="1583">
        <v>72392</v>
      </c>
      <c r="O6" s="1583">
        <v>89488</v>
      </c>
      <c r="P6" s="1583">
        <v>629</v>
      </c>
      <c r="Q6" s="1364">
        <v>0.32860499999999998</v>
      </c>
      <c r="R6" s="18"/>
      <c r="S6" s="1583">
        <v>954455</v>
      </c>
      <c r="T6" s="43">
        <v>15</v>
      </c>
      <c r="U6" s="1583">
        <v>63630</v>
      </c>
      <c r="V6" s="1583">
        <v>44101</v>
      </c>
      <c r="W6" s="1583">
        <v>53403</v>
      </c>
      <c r="X6" s="1583">
        <v>561</v>
      </c>
      <c r="Y6" s="1370">
        <v>0.316801</v>
      </c>
      <c r="Z6" s="18"/>
      <c r="AA6" s="1583">
        <v>857179</v>
      </c>
      <c r="AB6" s="43">
        <v>18</v>
      </c>
      <c r="AC6" s="1583">
        <v>47621</v>
      </c>
      <c r="AD6" s="1583">
        <v>30377</v>
      </c>
      <c r="AE6" s="1583">
        <v>50560</v>
      </c>
      <c r="AF6" s="1583">
        <v>558</v>
      </c>
      <c r="AG6" s="1377">
        <v>0.35032400000000002</v>
      </c>
      <c r="AH6" s="18"/>
      <c r="AI6" s="1583">
        <v>2211285</v>
      </c>
      <c r="AJ6" s="43">
        <v>42</v>
      </c>
      <c r="AK6" s="1583">
        <v>52650</v>
      </c>
      <c r="AL6" s="1583">
        <v>43787</v>
      </c>
      <c r="AM6" s="1583">
        <v>45278</v>
      </c>
      <c r="AN6" s="1583">
        <v>658</v>
      </c>
      <c r="AO6" s="1383">
        <v>0.35898999999999998</v>
      </c>
      <c r="AP6" s="9"/>
      <c r="AQ6" s="19"/>
      <c r="AR6" s="20"/>
      <c r="AS6" s="21"/>
    </row>
    <row r="7" spans="1:45" s="8" customFormat="1" ht="16">
      <c r="A7" s="7"/>
      <c r="B7" s="8" t="s">
        <v>74</v>
      </c>
      <c r="C7" s="1583">
        <v>4408.7299999999996</v>
      </c>
      <c r="D7" s="43">
        <v>1</v>
      </c>
      <c r="E7" s="1583">
        <v>4408.7299999999996</v>
      </c>
      <c r="F7" s="1583">
        <v>4408.7299999999996</v>
      </c>
      <c r="G7" s="1583">
        <v>0</v>
      </c>
      <c r="H7" s="1583">
        <v>0.12</v>
      </c>
      <c r="I7" s="1358">
        <v>1.3300000000000001E-4</v>
      </c>
      <c r="J7" s="18"/>
      <c r="K7" s="1583">
        <v>504582</v>
      </c>
      <c r="L7" s="43">
        <v>8</v>
      </c>
      <c r="M7" s="1583">
        <v>63073</v>
      </c>
      <c r="N7" s="1583">
        <v>45739</v>
      </c>
      <c r="O7" s="1583">
        <v>39507</v>
      </c>
      <c r="P7" s="1583">
        <v>0</v>
      </c>
      <c r="Q7" s="1364">
        <v>0</v>
      </c>
      <c r="R7" s="18"/>
      <c r="S7" s="1583">
        <v>2080638</v>
      </c>
      <c r="T7" s="43">
        <v>35</v>
      </c>
      <c r="U7" s="1583">
        <v>59447</v>
      </c>
      <c r="V7" s="1583">
        <v>31516</v>
      </c>
      <c r="W7" s="1583">
        <v>72493</v>
      </c>
      <c r="X7" s="1583">
        <v>0</v>
      </c>
      <c r="Y7" s="1370">
        <v>0</v>
      </c>
      <c r="Z7" s="18"/>
      <c r="AA7" s="1583">
        <v>636947</v>
      </c>
      <c r="AB7" s="43">
        <v>16</v>
      </c>
      <c r="AC7" s="1583">
        <v>39809</v>
      </c>
      <c r="AD7" s="1583">
        <v>29350</v>
      </c>
      <c r="AE7" s="1583">
        <v>38253</v>
      </c>
      <c r="AF7" s="1583">
        <v>0</v>
      </c>
      <c r="AG7" s="1377">
        <v>0</v>
      </c>
      <c r="AH7" s="18"/>
      <c r="AI7" s="1583">
        <v>390731</v>
      </c>
      <c r="AJ7" s="43">
        <v>13</v>
      </c>
      <c r="AK7" s="1583">
        <v>30056</v>
      </c>
      <c r="AL7" s="1583">
        <v>27483</v>
      </c>
      <c r="AM7" s="1583">
        <v>25716</v>
      </c>
      <c r="AN7" s="1583">
        <v>0</v>
      </c>
      <c r="AO7" s="1383">
        <v>0</v>
      </c>
      <c r="AP7" s="9"/>
      <c r="AQ7" s="19"/>
      <c r="AR7" s="20"/>
      <c r="AS7" s="21"/>
    </row>
    <row r="8" spans="1:45" s="8" customFormat="1" ht="16">
      <c r="A8" s="7"/>
      <c r="B8" s="8" t="s">
        <v>75</v>
      </c>
      <c r="C8" s="1583">
        <v>9400</v>
      </c>
      <c r="D8" s="43">
        <v>1</v>
      </c>
      <c r="E8" s="1583">
        <v>9400</v>
      </c>
      <c r="F8" s="1583">
        <v>9400</v>
      </c>
      <c r="G8" s="1583">
        <v>0</v>
      </c>
      <c r="H8" s="1583">
        <v>151.86000000000001</v>
      </c>
      <c r="I8" s="1358">
        <v>0.67815800000000004</v>
      </c>
      <c r="J8" s="18"/>
      <c r="K8" s="1583">
        <v>49632</v>
      </c>
      <c r="L8" s="43">
        <v>1</v>
      </c>
      <c r="M8" s="1583">
        <v>49632</v>
      </c>
      <c r="N8" s="1583">
        <v>49632</v>
      </c>
      <c r="O8" s="1583">
        <v>0</v>
      </c>
      <c r="P8" s="1583">
        <v>0</v>
      </c>
      <c r="Q8" s="1364">
        <v>0</v>
      </c>
      <c r="R8" s="18"/>
      <c r="S8" s="1583">
        <v>375754</v>
      </c>
      <c r="T8" s="43">
        <v>15</v>
      </c>
      <c r="U8" s="1583">
        <v>25050</v>
      </c>
      <c r="V8" s="1583">
        <v>15129</v>
      </c>
      <c r="W8" s="1583">
        <v>21550</v>
      </c>
      <c r="X8" s="1583">
        <v>44</v>
      </c>
      <c r="Y8" s="1370">
        <v>0.39901599999999998</v>
      </c>
      <c r="Z8" s="18"/>
      <c r="AA8" s="1583">
        <v>34926</v>
      </c>
      <c r="AB8" s="43">
        <v>3</v>
      </c>
      <c r="AC8" s="1583">
        <v>11642</v>
      </c>
      <c r="AD8" s="1583">
        <v>10827</v>
      </c>
      <c r="AE8" s="1583">
        <v>2593</v>
      </c>
      <c r="AF8" s="1583">
        <v>53</v>
      </c>
      <c r="AG8" s="1377">
        <v>0.22586200000000001</v>
      </c>
      <c r="AH8" s="18"/>
      <c r="AI8" s="1583">
        <v>27885</v>
      </c>
      <c r="AJ8" s="43">
        <v>3</v>
      </c>
      <c r="AK8" s="1583">
        <v>9295</v>
      </c>
      <c r="AL8" s="1583">
        <v>4683</v>
      </c>
      <c r="AM8" s="1583">
        <v>9500</v>
      </c>
      <c r="AN8" s="1583">
        <v>344</v>
      </c>
      <c r="AO8" s="1383">
        <v>0.63158999999999998</v>
      </c>
      <c r="AP8" s="9"/>
      <c r="AQ8" s="19"/>
      <c r="AR8" s="20"/>
      <c r="AS8" s="21"/>
    </row>
    <row r="9" spans="1:45" s="8" customFormat="1" ht="16">
      <c r="A9" s="7"/>
      <c r="B9" s="8" t="s">
        <v>76</v>
      </c>
      <c r="C9" s="1583">
        <v>590157.54</v>
      </c>
      <c r="D9" s="43">
        <v>9</v>
      </c>
      <c r="E9" s="1583">
        <v>65573.06</v>
      </c>
      <c r="F9" s="1583">
        <v>61447.16</v>
      </c>
      <c r="G9" s="1583">
        <v>29351.24</v>
      </c>
      <c r="H9" s="1587"/>
      <c r="I9" s="1359"/>
      <c r="J9" s="18"/>
      <c r="K9" s="1583">
        <v>17167375</v>
      </c>
      <c r="L9" s="43">
        <v>316</v>
      </c>
      <c r="M9" s="1583">
        <v>54327</v>
      </c>
      <c r="N9" s="1583">
        <v>43087</v>
      </c>
      <c r="O9" s="1583">
        <v>40308</v>
      </c>
      <c r="P9" s="1587"/>
      <c r="Q9" s="1365"/>
      <c r="R9" s="18"/>
      <c r="S9" s="1583">
        <v>1179235</v>
      </c>
      <c r="T9" s="43">
        <v>21</v>
      </c>
      <c r="U9" s="1583">
        <v>56154</v>
      </c>
      <c r="V9" s="1583">
        <v>52330</v>
      </c>
      <c r="W9" s="1583">
        <v>26134</v>
      </c>
      <c r="X9" s="1587"/>
      <c r="Y9" s="1371"/>
      <c r="Z9" s="18"/>
      <c r="AA9" s="1583">
        <v>0</v>
      </c>
      <c r="AB9" s="43">
        <v>0</v>
      </c>
      <c r="AC9" s="1583">
        <v>0</v>
      </c>
      <c r="AD9" s="1583">
        <v>0</v>
      </c>
      <c r="AE9" s="1583">
        <v>0</v>
      </c>
      <c r="AF9" s="1587"/>
      <c r="AG9" s="1378"/>
      <c r="AH9" s="18"/>
      <c r="AI9" s="1583">
        <v>0</v>
      </c>
      <c r="AJ9" s="43">
        <v>0</v>
      </c>
      <c r="AK9" s="1583">
        <v>0</v>
      </c>
      <c r="AL9" s="1583">
        <v>0</v>
      </c>
      <c r="AM9" s="1583">
        <v>0</v>
      </c>
      <c r="AN9" s="1587"/>
      <c r="AO9" s="1384"/>
      <c r="AP9" s="9"/>
      <c r="AQ9" s="19"/>
      <c r="AR9" s="20"/>
      <c r="AS9" s="21"/>
    </row>
    <row r="10" spans="1:45" s="8" customFormat="1" ht="16">
      <c r="A10" s="7"/>
      <c r="B10" s="8" t="s">
        <v>77</v>
      </c>
      <c r="C10" s="1583">
        <v>1500831.87</v>
      </c>
      <c r="D10" s="43">
        <v>23</v>
      </c>
      <c r="E10" s="1583">
        <v>65253.56</v>
      </c>
      <c r="F10" s="1583">
        <v>54419.81</v>
      </c>
      <c r="G10" s="1583">
        <v>60313.72</v>
      </c>
      <c r="H10" s="1587"/>
      <c r="I10" s="1359"/>
      <c r="J10" s="18"/>
      <c r="K10" s="1583">
        <v>60485520</v>
      </c>
      <c r="L10" s="43">
        <v>780</v>
      </c>
      <c r="M10" s="1583">
        <v>77546</v>
      </c>
      <c r="N10" s="1583">
        <v>64088</v>
      </c>
      <c r="O10" s="1583">
        <v>63854</v>
      </c>
      <c r="P10" s="1587"/>
      <c r="Q10" s="1365"/>
      <c r="R10" s="18"/>
      <c r="S10" s="1583">
        <v>3702601</v>
      </c>
      <c r="T10" s="43">
        <v>46</v>
      </c>
      <c r="U10" s="1583">
        <v>80491</v>
      </c>
      <c r="V10" s="1583">
        <v>53817</v>
      </c>
      <c r="W10" s="1583">
        <v>140163</v>
      </c>
      <c r="X10" s="1587"/>
      <c r="Y10" s="1371"/>
      <c r="Z10" s="18"/>
      <c r="AA10" s="1583">
        <v>18028603</v>
      </c>
      <c r="AB10" s="43">
        <v>249</v>
      </c>
      <c r="AC10" s="1583">
        <v>72404</v>
      </c>
      <c r="AD10" s="1583">
        <v>55903</v>
      </c>
      <c r="AE10" s="1583">
        <v>77390</v>
      </c>
      <c r="AF10" s="1587"/>
      <c r="AG10" s="1378"/>
      <c r="AH10" s="18"/>
      <c r="AI10" s="1583">
        <v>8145749</v>
      </c>
      <c r="AJ10" s="43">
        <v>105</v>
      </c>
      <c r="AK10" s="1583">
        <v>77579</v>
      </c>
      <c r="AL10" s="1583">
        <v>63402</v>
      </c>
      <c r="AM10" s="1583">
        <v>66753</v>
      </c>
      <c r="AN10" s="1587"/>
      <c r="AO10" s="1384"/>
      <c r="AP10" s="9"/>
      <c r="AQ10" s="19"/>
      <c r="AR10" s="20"/>
      <c r="AS10" s="21"/>
    </row>
    <row r="11" spans="1:45" s="8" customFormat="1" ht="16">
      <c r="A11" s="7"/>
      <c r="B11" s="8" t="s">
        <v>78</v>
      </c>
      <c r="C11" s="1583">
        <v>0</v>
      </c>
      <c r="D11" s="43">
        <v>0</v>
      </c>
      <c r="E11" s="1583">
        <v>0</v>
      </c>
      <c r="F11" s="1583">
        <v>0</v>
      </c>
      <c r="G11" s="1583">
        <v>0</v>
      </c>
      <c r="H11" s="1587"/>
      <c r="I11" s="1359"/>
      <c r="J11" s="18"/>
      <c r="K11" s="1583">
        <v>0</v>
      </c>
      <c r="L11" s="43">
        <v>0</v>
      </c>
      <c r="M11" s="1583">
        <v>0</v>
      </c>
      <c r="N11" s="1583">
        <v>0</v>
      </c>
      <c r="O11" s="1583">
        <v>0</v>
      </c>
      <c r="P11" s="1587"/>
      <c r="Q11" s="1365"/>
      <c r="R11" s="18"/>
      <c r="S11" s="1583">
        <v>0</v>
      </c>
      <c r="T11" s="43">
        <v>0</v>
      </c>
      <c r="U11" s="1583">
        <v>0</v>
      </c>
      <c r="V11" s="1583">
        <v>0</v>
      </c>
      <c r="W11" s="1583">
        <v>0</v>
      </c>
      <c r="X11" s="1587"/>
      <c r="Y11" s="1371"/>
      <c r="Z11" s="18"/>
      <c r="AA11" s="1583">
        <v>0</v>
      </c>
      <c r="AB11" s="43">
        <v>0</v>
      </c>
      <c r="AC11" s="1583">
        <v>0</v>
      </c>
      <c r="AD11" s="1583">
        <v>0</v>
      </c>
      <c r="AE11" s="1583">
        <v>0</v>
      </c>
      <c r="AF11" s="1587"/>
      <c r="AG11" s="1378"/>
      <c r="AH11" s="18"/>
      <c r="AI11" s="1583">
        <v>0</v>
      </c>
      <c r="AJ11" s="43">
        <v>0</v>
      </c>
      <c r="AK11" s="1583">
        <v>0</v>
      </c>
      <c r="AL11" s="1583">
        <v>0</v>
      </c>
      <c r="AM11" s="1583">
        <v>0</v>
      </c>
      <c r="AN11" s="1587"/>
      <c r="AO11" s="1384"/>
      <c r="AP11" s="9"/>
      <c r="AQ11" s="19"/>
      <c r="AR11" s="20"/>
      <c r="AS11" s="21"/>
    </row>
    <row r="12" spans="1:45" s="8" customFormat="1" ht="16">
      <c r="A12" s="7"/>
      <c r="B12" s="8" t="s">
        <v>79</v>
      </c>
      <c r="C12" s="1583">
        <v>0</v>
      </c>
      <c r="D12" s="43">
        <v>0</v>
      </c>
      <c r="E12" s="1583">
        <v>0</v>
      </c>
      <c r="F12" s="1583">
        <v>0</v>
      </c>
      <c r="G12" s="1583">
        <v>0</v>
      </c>
      <c r="H12" s="1587"/>
      <c r="I12" s="1359"/>
      <c r="J12" s="18"/>
      <c r="K12" s="1583">
        <v>429779</v>
      </c>
      <c r="L12" s="43">
        <v>87</v>
      </c>
      <c r="M12" s="1583">
        <v>4940</v>
      </c>
      <c r="N12" s="1583">
        <v>4000</v>
      </c>
      <c r="O12" s="1583">
        <v>2863</v>
      </c>
      <c r="P12" s="1587"/>
      <c r="Q12" s="1365"/>
      <c r="R12" s="18"/>
      <c r="S12" s="1583">
        <v>3000</v>
      </c>
      <c r="T12" s="43">
        <v>1</v>
      </c>
      <c r="U12" s="1583">
        <v>3000</v>
      </c>
      <c r="V12" s="1583">
        <v>3000</v>
      </c>
      <c r="W12" s="1583">
        <v>0</v>
      </c>
      <c r="X12" s="1587"/>
      <c r="Y12" s="1371"/>
      <c r="Z12" s="18"/>
      <c r="AA12" s="1583">
        <v>518000</v>
      </c>
      <c r="AB12" s="43">
        <v>40</v>
      </c>
      <c r="AC12" s="1583">
        <v>12950</v>
      </c>
      <c r="AD12" s="1583">
        <v>8500</v>
      </c>
      <c r="AE12" s="1583">
        <v>8184</v>
      </c>
      <c r="AF12" s="1587"/>
      <c r="AG12" s="1378"/>
      <c r="AH12" s="18"/>
      <c r="AI12" s="1583">
        <v>72500</v>
      </c>
      <c r="AJ12" s="43">
        <v>21</v>
      </c>
      <c r="AK12" s="1583">
        <v>3452</v>
      </c>
      <c r="AL12" s="1583">
        <v>3000</v>
      </c>
      <c r="AM12" s="1583">
        <v>1596</v>
      </c>
      <c r="AN12" s="1587"/>
      <c r="AO12" s="1384"/>
      <c r="AP12" s="9"/>
      <c r="AQ12" s="19"/>
      <c r="AR12" s="20"/>
      <c r="AS12" s="21"/>
    </row>
    <row r="13" spans="1:45" s="8" customFormat="1" ht="16">
      <c r="A13" s="7"/>
      <c r="B13" s="8" t="s">
        <v>80</v>
      </c>
      <c r="C13" s="1583">
        <v>0</v>
      </c>
      <c r="D13" s="43">
        <v>0</v>
      </c>
      <c r="E13" s="1583">
        <v>0</v>
      </c>
      <c r="F13" s="1583">
        <v>0</v>
      </c>
      <c r="G13" s="1583">
        <v>0</v>
      </c>
      <c r="H13" s="1587"/>
      <c r="I13" s="1359"/>
      <c r="J13" s="18"/>
      <c r="K13" s="1583">
        <v>0</v>
      </c>
      <c r="L13" s="43">
        <v>0</v>
      </c>
      <c r="M13" s="1583">
        <v>0</v>
      </c>
      <c r="N13" s="1583">
        <v>0</v>
      </c>
      <c r="O13" s="1583">
        <v>0</v>
      </c>
      <c r="P13" s="1587"/>
      <c r="Q13" s="1365"/>
      <c r="R13" s="18"/>
      <c r="S13" s="1583">
        <v>3500</v>
      </c>
      <c r="T13" s="43">
        <v>1</v>
      </c>
      <c r="U13" s="1583">
        <v>3500</v>
      </c>
      <c r="V13" s="1583">
        <v>3500</v>
      </c>
      <c r="W13" s="1583">
        <v>0</v>
      </c>
      <c r="X13" s="1587"/>
      <c r="Y13" s="1371"/>
      <c r="Z13" s="18"/>
      <c r="AA13" s="1583">
        <v>70457</v>
      </c>
      <c r="AB13" s="43">
        <v>8</v>
      </c>
      <c r="AC13" s="1583">
        <v>8807</v>
      </c>
      <c r="AD13" s="1583">
        <v>6000</v>
      </c>
      <c r="AE13" s="1583">
        <v>9543</v>
      </c>
      <c r="AF13" s="1587"/>
      <c r="AG13" s="1378"/>
      <c r="AH13" s="18"/>
      <c r="AI13" s="1583">
        <v>21052</v>
      </c>
      <c r="AJ13" s="43">
        <v>5</v>
      </c>
      <c r="AK13" s="1583">
        <v>4210</v>
      </c>
      <c r="AL13" s="1583">
        <v>4650</v>
      </c>
      <c r="AM13" s="1583">
        <v>2630</v>
      </c>
      <c r="AN13" s="1587"/>
      <c r="AO13" s="1384"/>
      <c r="AP13" s="9"/>
      <c r="AQ13" s="19"/>
      <c r="AR13" s="20"/>
      <c r="AS13" s="21"/>
    </row>
    <row r="14" spans="1:45" s="8" customFormat="1" ht="16">
      <c r="A14" s="7"/>
      <c r="B14" s="8" t="s">
        <v>81</v>
      </c>
      <c r="C14" s="1583">
        <v>0</v>
      </c>
      <c r="D14" s="43">
        <v>0</v>
      </c>
      <c r="E14" s="1583">
        <v>0</v>
      </c>
      <c r="F14" s="1583">
        <v>0</v>
      </c>
      <c r="G14" s="1583">
        <v>0</v>
      </c>
      <c r="H14" s="1583">
        <v>0</v>
      </c>
      <c r="I14" s="1358">
        <v>0</v>
      </c>
      <c r="J14" s="18"/>
      <c r="K14" s="1583">
        <v>0</v>
      </c>
      <c r="L14" s="43">
        <v>0</v>
      </c>
      <c r="M14" s="1583">
        <v>0</v>
      </c>
      <c r="N14" s="1583">
        <v>0</v>
      </c>
      <c r="O14" s="1583">
        <v>0</v>
      </c>
      <c r="P14" s="1583">
        <v>0</v>
      </c>
      <c r="Q14" s="1364">
        <v>0</v>
      </c>
      <c r="R14" s="18"/>
      <c r="S14" s="1583">
        <v>0</v>
      </c>
      <c r="T14" s="43">
        <v>0</v>
      </c>
      <c r="U14" s="1583">
        <v>0</v>
      </c>
      <c r="V14" s="1583">
        <v>0</v>
      </c>
      <c r="W14" s="1583">
        <v>0</v>
      </c>
      <c r="X14" s="1583">
        <v>0</v>
      </c>
      <c r="Y14" s="1370">
        <v>0</v>
      </c>
      <c r="Z14" s="18"/>
      <c r="AA14" s="1583">
        <v>0</v>
      </c>
      <c r="AB14" s="43">
        <v>0</v>
      </c>
      <c r="AC14" s="1583">
        <v>0</v>
      </c>
      <c r="AD14" s="1583">
        <v>0</v>
      </c>
      <c r="AE14" s="1583">
        <v>0</v>
      </c>
      <c r="AF14" s="1583">
        <v>0</v>
      </c>
      <c r="AG14" s="1377">
        <v>0</v>
      </c>
      <c r="AH14" s="18"/>
      <c r="AI14" s="1583">
        <v>0</v>
      </c>
      <c r="AJ14" s="43">
        <v>0</v>
      </c>
      <c r="AK14" s="1583">
        <v>0</v>
      </c>
      <c r="AL14" s="1583">
        <v>0</v>
      </c>
      <c r="AM14" s="1583">
        <v>0</v>
      </c>
      <c r="AN14" s="1583">
        <v>0</v>
      </c>
      <c r="AO14" s="1383">
        <v>0</v>
      </c>
      <c r="AP14" s="9"/>
      <c r="AQ14" s="19"/>
      <c r="AR14" s="20"/>
      <c r="AS14" s="21"/>
    </row>
    <row r="15" spans="1:45" s="8" customFormat="1" ht="16">
      <c r="A15" s="7"/>
      <c r="B15" s="8" t="s">
        <v>82</v>
      </c>
      <c r="C15" s="1583">
        <v>4807055.5</v>
      </c>
      <c r="D15" s="43">
        <v>67</v>
      </c>
      <c r="E15" s="1583">
        <v>71747.100000000006</v>
      </c>
      <c r="F15" s="1583">
        <v>59279.65</v>
      </c>
      <c r="G15" s="1583">
        <v>54513.31</v>
      </c>
      <c r="H15" s="1587"/>
      <c r="I15" s="1359"/>
      <c r="J15" s="18"/>
      <c r="K15" s="1583">
        <v>8639079</v>
      </c>
      <c r="L15" s="43">
        <v>174</v>
      </c>
      <c r="M15" s="1583">
        <v>49650</v>
      </c>
      <c r="N15" s="1583">
        <v>36448</v>
      </c>
      <c r="O15" s="1583">
        <v>46511</v>
      </c>
      <c r="P15" s="1587"/>
      <c r="Q15" s="1365"/>
      <c r="R15" s="18"/>
      <c r="S15" s="1583">
        <v>0</v>
      </c>
      <c r="T15" s="43">
        <v>0</v>
      </c>
      <c r="U15" s="1583">
        <v>0</v>
      </c>
      <c r="V15" s="1583">
        <v>0</v>
      </c>
      <c r="W15" s="1583">
        <v>0</v>
      </c>
      <c r="X15" s="1587"/>
      <c r="Y15" s="1371"/>
      <c r="Z15" s="18"/>
      <c r="AA15" s="1583">
        <v>0</v>
      </c>
      <c r="AB15" s="43">
        <v>0</v>
      </c>
      <c r="AC15" s="1583">
        <v>0</v>
      </c>
      <c r="AD15" s="1583">
        <v>0</v>
      </c>
      <c r="AE15" s="1583">
        <v>0</v>
      </c>
      <c r="AF15" s="1587"/>
      <c r="AG15" s="1378"/>
      <c r="AH15" s="18"/>
      <c r="AI15" s="1583">
        <v>0</v>
      </c>
      <c r="AJ15" s="43">
        <v>0</v>
      </c>
      <c r="AK15" s="1583">
        <v>0</v>
      </c>
      <c r="AL15" s="1583">
        <v>0</v>
      </c>
      <c r="AM15" s="1583">
        <v>0</v>
      </c>
      <c r="AN15" s="1587"/>
      <c r="AO15" s="1384"/>
      <c r="AP15" s="9"/>
      <c r="AQ15" s="19"/>
      <c r="AR15" s="20"/>
      <c r="AS15" s="21"/>
    </row>
    <row r="16" spans="1:45" s="8" customFormat="1" ht="16">
      <c r="A16" s="7"/>
      <c r="B16" s="8" t="s">
        <v>83</v>
      </c>
      <c r="C16" s="1583">
        <v>0</v>
      </c>
      <c r="D16" s="43">
        <v>0</v>
      </c>
      <c r="E16" s="1583">
        <v>0</v>
      </c>
      <c r="F16" s="1583">
        <v>0</v>
      </c>
      <c r="G16" s="1583">
        <v>0</v>
      </c>
      <c r="H16" s="1587"/>
      <c r="I16" s="1359"/>
      <c r="J16" s="18"/>
      <c r="K16" s="1583">
        <v>0</v>
      </c>
      <c r="L16" s="43">
        <v>0</v>
      </c>
      <c r="M16" s="1583">
        <v>0</v>
      </c>
      <c r="N16" s="1583">
        <v>0</v>
      </c>
      <c r="O16" s="1583">
        <v>0</v>
      </c>
      <c r="P16" s="1587"/>
      <c r="Q16" s="1365"/>
      <c r="R16" s="18"/>
      <c r="S16" s="1583">
        <v>0</v>
      </c>
      <c r="T16" s="43">
        <v>0</v>
      </c>
      <c r="U16" s="1583">
        <v>0</v>
      </c>
      <c r="V16" s="1583">
        <v>0</v>
      </c>
      <c r="W16" s="1583">
        <v>0</v>
      </c>
      <c r="X16" s="1587"/>
      <c r="Y16" s="1371"/>
      <c r="Z16" s="18"/>
      <c r="AA16" s="1583">
        <v>0</v>
      </c>
      <c r="AB16" s="43">
        <v>0</v>
      </c>
      <c r="AC16" s="1583">
        <v>0</v>
      </c>
      <c r="AD16" s="1583">
        <v>0</v>
      </c>
      <c r="AE16" s="1583">
        <v>0</v>
      </c>
      <c r="AF16" s="1587"/>
      <c r="AG16" s="1378"/>
      <c r="AH16" s="18"/>
      <c r="AI16" s="1583">
        <v>0</v>
      </c>
      <c r="AJ16" s="43">
        <v>0</v>
      </c>
      <c r="AK16" s="1583">
        <v>0</v>
      </c>
      <c r="AL16" s="1583">
        <v>0</v>
      </c>
      <c r="AM16" s="1583">
        <v>0</v>
      </c>
      <c r="AN16" s="1587"/>
      <c r="AO16" s="1384"/>
      <c r="AP16" s="9"/>
      <c r="AQ16" s="19"/>
      <c r="AR16" s="20"/>
      <c r="AS16" s="21"/>
    </row>
    <row r="17" spans="1:45" s="8" customFormat="1" ht="16">
      <c r="A17" s="7"/>
      <c r="B17" s="8" t="s">
        <v>84</v>
      </c>
      <c r="C17" s="1583">
        <v>0</v>
      </c>
      <c r="D17" s="43">
        <v>0</v>
      </c>
      <c r="E17" s="1583">
        <v>0</v>
      </c>
      <c r="F17" s="1583">
        <v>0</v>
      </c>
      <c r="G17" s="1583">
        <v>0</v>
      </c>
      <c r="H17" s="1587"/>
      <c r="I17" s="1359"/>
      <c r="J17" s="18"/>
      <c r="K17" s="1583">
        <v>0</v>
      </c>
      <c r="L17" s="43">
        <v>0</v>
      </c>
      <c r="M17" s="1583">
        <v>0</v>
      </c>
      <c r="N17" s="1583">
        <v>0</v>
      </c>
      <c r="O17" s="1583">
        <v>0</v>
      </c>
      <c r="P17" s="1587"/>
      <c r="Q17" s="1365"/>
      <c r="R17" s="18"/>
      <c r="S17" s="1583">
        <v>0</v>
      </c>
      <c r="T17" s="43">
        <v>0</v>
      </c>
      <c r="U17" s="1583">
        <v>0</v>
      </c>
      <c r="V17" s="1583">
        <v>0</v>
      </c>
      <c r="W17" s="1583">
        <v>0</v>
      </c>
      <c r="X17" s="1587"/>
      <c r="Y17" s="1371"/>
      <c r="Z17" s="18"/>
      <c r="AA17" s="1583">
        <v>0</v>
      </c>
      <c r="AB17" s="43">
        <v>0</v>
      </c>
      <c r="AC17" s="1583">
        <v>0</v>
      </c>
      <c r="AD17" s="1583">
        <v>0</v>
      </c>
      <c r="AE17" s="1583">
        <v>0</v>
      </c>
      <c r="AF17" s="1587"/>
      <c r="AG17" s="1378"/>
      <c r="AH17" s="18"/>
      <c r="AI17" s="1583">
        <v>0</v>
      </c>
      <c r="AJ17" s="43">
        <v>0</v>
      </c>
      <c r="AK17" s="1583">
        <v>0</v>
      </c>
      <c r="AL17" s="1583">
        <v>0</v>
      </c>
      <c r="AM17" s="1583">
        <v>0</v>
      </c>
      <c r="AN17" s="1587"/>
      <c r="AO17" s="1384"/>
      <c r="AP17" s="9"/>
      <c r="AQ17" s="19"/>
      <c r="AR17" s="20"/>
      <c r="AS17" s="21"/>
    </row>
    <row r="18" spans="1:45" s="8" customFormat="1" ht="16">
      <c r="A18" s="7"/>
      <c r="B18" s="8" t="s">
        <v>85</v>
      </c>
      <c r="C18" s="1584">
        <v>0</v>
      </c>
      <c r="D18" s="43">
        <v>0</v>
      </c>
      <c r="E18" s="1584">
        <v>0</v>
      </c>
      <c r="F18" s="1584">
        <v>0</v>
      </c>
      <c r="G18" s="1584">
        <v>0</v>
      </c>
      <c r="H18" s="1587"/>
      <c r="I18" s="1359"/>
      <c r="J18" s="22"/>
      <c r="K18" s="1584">
        <v>0</v>
      </c>
      <c r="L18" s="43">
        <v>0</v>
      </c>
      <c r="M18" s="1584">
        <v>0</v>
      </c>
      <c r="N18" s="1584">
        <v>0</v>
      </c>
      <c r="O18" s="1584">
        <v>0</v>
      </c>
      <c r="P18" s="1587"/>
      <c r="Q18" s="1365"/>
      <c r="R18" s="22"/>
      <c r="S18" s="1584">
        <v>0</v>
      </c>
      <c r="T18" s="43">
        <v>0</v>
      </c>
      <c r="U18" s="1584">
        <v>0</v>
      </c>
      <c r="V18" s="1584">
        <v>0</v>
      </c>
      <c r="W18" s="1584">
        <v>0</v>
      </c>
      <c r="X18" s="1587"/>
      <c r="Y18" s="1371"/>
      <c r="Z18" s="22"/>
      <c r="AA18" s="1584">
        <v>200000</v>
      </c>
      <c r="AB18" s="43">
        <v>1</v>
      </c>
      <c r="AC18" s="1584">
        <v>200000</v>
      </c>
      <c r="AD18" s="1584">
        <v>200000</v>
      </c>
      <c r="AE18" s="1584">
        <v>0</v>
      </c>
      <c r="AF18" s="1587"/>
      <c r="AG18" s="1378"/>
      <c r="AH18" s="22"/>
      <c r="AI18" s="1584">
        <v>0</v>
      </c>
      <c r="AJ18" s="43">
        <v>0</v>
      </c>
      <c r="AK18" s="1584">
        <v>0</v>
      </c>
      <c r="AL18" s="1584">
        <v>0</v>
      </c>
      <c r="AM18" s="1584">
        <v>0</v>
      </c>
      <c r="AN18" s="1587"/>
      <c r="AO18" s="1384"/>
      <c r="AP18" s="9"/>
      <c r="AQ18" s="19"/>
      <c r="AR18" s="20"/>
      <c r="AS18" s="21"/>
    </row>
    <row r="19" spans="1:45" s="8" customFormat="1" ht="16">
      <c r="A19" s="7"/>
      <c r="B19" s="8" t="s">
        <v>86</v>
      </c>
      <c r="C19" s="1584">
        <f>C50*D50*E50*7.85</f>
        <v>403816.72949719999</v>
      </c>
      <c r="D19" s="43">
        <f>D50</f>
        <v>4</v>
      </c>
      <c r="E19" s="1584">
        <f t="shared" ref="E19" si="0">C19/D19</f>
        <v>100954.1823743</v>
      </c>
      <c r="F19" s="1587"/>
      <c r="G19" s="1587"/>
      <c r="H19" s="1587"/>
      <c r="I19" s="1359"/>
      <c r="J19" s="22"/>
      <c r="K19" s="1584">
        <f>K50*L50*M50*7.85</f>
        <v>126393.43875</v>
      </c>
      <c r="L19" s="43">
        <f>L50</f>
        <v>1</v>
      </c>
      <c r="M19" s="1584">
        <f>K19/L19</f>
        <v>126393.43875</v>
      </c>
      <c r="N19" s="1587"/>
      <c r="O19" s="1587"/>
      <c r="P19" s="1587"/>
      <c r="Q19" s="1365"/>
      <c r="R19" s="22"/>
      <c r="S19" s="1584">
        <f>S50*T50*U50*7.85</f>
        <v>4304656.8018299993</v>
      </c>
      <c r="T19" s="43">
        <f>T50</f>
        <v>139</v>
      </c>
      <c r="U19" s="1584">
        <f t="shared" ref="U19" si="1">S19/T19</f>
        <v>30968.753969999994</v>
      </c>
      <c r="V19" s="1587"/>
      <c r="W19" s="1587"/>
      <c r="X19" s="1587"/>
      <c r="Y19" s="1371"/>
      <c r="Z19" s="22"/>
      <c r="AA19" s="1584">
        <f>AA50*AB50*AC50*7.85</f>
        <v>2136243.6182499998</v>
      </c>
      <c r="AB19" s="43">
        <f>AB50</f>
        <v>35</v>
      </c>
      <c r="AC19" s="1584">
        <f>AA19/AB19</f>
        <v>61035.531949999997</v>
      </c>
      <c r="AD19" s="1587"/>
      <c r="AE19" s="1587"/>
      <c r="AF19" s="1587"/>
      <c r="AG19" s="1378"/>
      <c r="AH19" s="22"/>
      <c r="AI19" s="1584">
        <f>AI50*AJ50*AK50*7.85</f>
        <v>8814237.3818750009</v>
      </c>
      <c r="AJ19" s="43">
        <f>AJ50</f>
        <v>155</v>
      </c>
      <c r="AK19" s="1584">
        <f>AI19/AJ19</f>
        <v>56866.047625000007</v>
      </c>
      <c r="AL19" s="1587"/>
      <c r="AM19" s="1587"/>
      <c r="AN19" s="1587"/>
      <c r="AO19" s="1384"/>
      <c r="AP19" s="9"/>
      <c r="AQ19" s="19"/>
      <c r="AR19" s="20"/>
      <c r="AS19" s="21"/>
    </row>
    <row r="20" spans="1:45" s="8" customFormat="1">
      <c r="A20" s="7"/>
      <c r="B20" s="23"/>
      <c r="C20" s="1585"/>
      <c r="D20" s="43"/>
      <c r="E20" s="1585"/>
      <c r="F20" s="1585"/>
      <c r="G20" s="1585"/>
      <c r="H20" s="1585"/>
      <c r="I20" s="1360"/>
      <c r="J20" s="24"/>
      <c r="K20" s="1585"/>
      <c r="L20" s="43"/>
      <c r="M20" s="1585"/>
      <c r="N20" s="1585"/>
      <c r="O20" s="1585"/>
      <c r="P20" s="1585"/>
      <c r="Q20" s="1366"/>
      <c r="R20" s="24"/>
      <c r="S20" s="1585"/>
      <c r="T20" s="43"/>
      <c r="U20" s="1585"/>
      <c r="V20" s="1585"/>
      <c r="W20" s="1585"/>
      <c r="X20" s="1585"/>
      <c r="Y20" s="1372"/>
      <c r="Z20" s="24"/>
      <c r="AA20" s="1585"/>
      <c r="AB20" s="43"/>
      <c r="AC20" s="1585"/>
      <c r="AD20" s="1585"/>
      <c r="AE20" s="1585"/>
      <c r="AF20" s="1585"/>
      <c r="AG20" s="1379"/>
      <c r="AH20" s="24"/>
      <c r="AI20" s="1585"/>
      <c r="AJ20" s="43"/>
      <c r="AK20" s="1585"/>
      <c r="AL20" s="1585"/>
      <c r="AM20" s="1585"/>
      <c r="AN20" s="1585"/>
      <c r="AO20" s="1385"/>
      <c r="AP20" s="9"/>
      <c r="AQ20" s="9"/>
      <c r="AR20" s="9"/>
      <c r="AS20" s="9"/>
    </row>
    <row r="21" spans="1:45" s="8" customFormat="1">
      <c r="A21" s="7"/>
      <c r="B21" s="25" t="s">
        <v>62</v>
      </c>
      <c r="C21" s="1586"/>
      <c r="D21" s="43"/>
      <c r="E21" s="1586"/>
      <c r="F21" s="1586"/>
      <c r="G21" s="1586"/>
      <c r="H21" s="1586"/>
      <c r="I21" s="1361"/>
      <c r="K21" s="1586"/>
      <c r="L21" s="43"/>
      <c r="M21" s="1586"/>
      <c r="N21" s="1586"/>
      <c r="O21" s="1586"/>
      <c r="P21" s="1586"/>
      <c r="Q21" s="1367"/>
      <c r="S21" s="1586"/>
      <c r="T21" s="43"/>
      <c r="U21" s="1586"/>
      <c r="V21" s="1586"/>
      <c r="W21" s="1586"/>
      <c r="X21" s="1586"/>
      <c r="Y21" s="1373"/>
      <c r="AA21" s="1586"/>
      <c r="AB21" s="43"/>
      <c r="AC21" s="1586"/>
      <c r="AD21" s="1586"/>
      <c r="AE21" s="1586"/>
      <c r="AF21" s="1586"/>
      <c r="AG21" s="1380"/>
      <c r="AI21" s="1586"/>
      <c r="AJ21" s="43"/>
      <c r="AK21" s="1586"/>
      <c r="AL21" s="1586"/>
      <c r="AM21" s="1586"/>
      <c r="AN21" s="1586"/>
      <c r="AO21" s="1386"/>
      <c r="AP21" s="9"/>
      <c r="AQ21" s="9"/>
      <c r="AR21" s="9"/>
      <c r="AS21" s="9"/>
    </row>
    <row r="22" spans="1:45" s="8" customFormat="1" ht="16">
      <c r="A22" s="7"/>
      <c r="B22" s="23" t="s">
        <v>87</v>
      </c>
      <c r="C22" s="1583">
        <v>431836.78</v>
      </c>
      <c r="D22" s="43">
        <v>1</v>
      </c>
      <c r="E22" s="1583">
        <v>431836.78</v>
      </c>
      <c r="F22" s="1583">
        <v>431836.78</v>
      </c>
      <c r="G22" s="1583">
        <v>0</v>
      </c>
      <c r="H22" s="1583">
        <v>2324.39</v>
      </c>
      <c r="I22" s="1358">
        <v>0.55810199999999999</v>
      </c>
      <c r="J22" s="18"/>
      <c r="K22" s="1583">
        <v>12918000</v>
      </c>
      <c r="L22" s="43">
        <v>105</v>
      </c>
      <c r="M22" s="1583">
        <v>123029</v>
      </c>
      <c r="N22" s="1583">
        <v>87469</v>
      </c>
      <c r="O22" s="1583">
        <v>116067</v>
      </c>
      <c r="P22" s="1583">
        <v>708</v>
      </c>
      <c r="Q22" s="1364">
        <v>0.35149399999999997</v>
      </c>
      <c r="R22" s="18"/>
      <c r="S22" s="1583">
        <v>2474559</v>
      </c>
      <c r="T22" s="43">
        <v>27</v>
      </c>
      <c r="U22" s="1583">
        <v>91650</v>
      </c>
      <c r="V22" s="1583">
        <v>48927</v>
      </c>
      <c r="W22" s="1583">
        <v>109635</v>
      </c>
      <c r="X22" s="1583">
        <v>0</v>
      </c>
      <c r="Y22" s="1370">
        <v>0</v>
      </c>
      <c r="Z22" s="18"/>
      <c r="AA22" s="1583">
        <v>4766117</v>
      </c>
      <c r="AB22" s="43">
        <v>57</v>
      </c>
      <c r="AC22" s="1583">
        <v>83616</v>
      </c>
      <c r="AD22" s="1583">
        <v>35382</v>
      </c>
      <c r="AE22" s="1583">
        <v>139186</v>
      </c>
      <c r="AF22" s="1583">
        <v>675</v>
      </c>
      <c r="AG22" s="1377">
        <v>0.374529</v>
      </c>
      <c r="AH22" s="18"/>
      <c r="AI22" s="1583">
        <v>3234691</v>
      </c>
      <c r="AJ22" s="43">
        <v>59</v>
      </c>
      <c r="AK22" s="1583">
        <v>54825</v>
      </c>
      <c r="AL22" s="1583">
        <v>45553</v>
      </c>
      <c r="AM22" s="1583">
        <v>43654</v>
      </c>
      <c r="AN22" s="1583">
        <v>674</v>
      </c>
      <c r="AO22" s="1383">
        <v>0.38140000000000002</v>
      </c>
      <c r="AP22" s="9"/>
      <c r="AQ22" s="19"/>
      <c r="AR22" s="20"/>
      <c r="AS22" s="21"/>
    </row>
    <row r="23" spans="1:45" s="8" customFormat="1" ht="16">
      <c r="A23" s="7"/>
      <c r="B23" s="23" t="s">
        <v>88</v>
      </c>
      <c r="C23" s="1583">
        <v>0</v>
      </c>
      <c r="D23" s="43">
        <v>0</v>
      </c>
      <c r="E23" s="1583">
        <v>0</v>
      </c>
      <c r="F23" s="1583">
        <v>0</v>
      </c>
      <c r="G23" s="1583">
        <v>0</v>
      </c>
      <c r="H23" s="1583">
        <v>0</v>
      </c>
      <c r="I23" s="1358">
        <v>0</v>
      </c>
      <c r="J23" s="18"/>
      <c r="K23" s="1583">
        <v>9117751</v>
      </c>
      <c r="L23" s="43">
        <v>80</v>
      </c>
      <c r="M23" s="1583">
        <v>113972</v>
      </c>
      <c r="N23" s="1583">
        <v>87376</v>
      </c>
      <c r="O23" s="1583">
        <v>90072</v>
      </c>
      <c r="P23" s="1583">
        <v>703</v>
      </c>
      <c r="Q23" s="1364">
        <v>0.35170699999999999</v>
      </c>
      <c r="R23" s="18"/>
      <c r="S23" s="1583">
        <v>2688187</v>
      </c>
      <c r="T23" s="43">
        <v>33</v>
      </c>
      <c r="U23" s="1583">
        <v>81460</v>
      </c>
      <c r="V23" s="1583">
        <v>42566</v>
      </c>
      <c r="W23" s="1583">
        <v>103218</v>
      </c>
      <c r="X23" s="1583">
        <v>0</v>
      </c>
      <c r="Y23" s="1370">
        <v>0</v>
      </c>
      <c r="Z23" s="18"/>
      <c r="AA23" s="1583">
        <v>3470901</v>
      </c>
      <c r="AB23" s="43">
        <v>40</v>
      </c>
      <c r="AC23" s="1583">
        <v>86773</v>
      </c>
      <c r="AD23" s="1583">
        <v>43750</v>
      </c>
      <c r="AE23" s="1583">
        <v>137890</v>
      </c>
      <c r="AF23" s="1583">
        <v>713</v>
      </c>
      <c r="AG23" s="1377">
        <v>0.39236500000000002</v>
      </c>
      <c r="AH23" s="18"/>
      <c r="AI23" s="1583">
        <v>2581169</v>
      </c>
      <c r="AJ23" s="43">
        <v>47</v>
      </c>
      <c r="AK23" s="1583">
        <v>54918</v>
      </c>
      <c r="AL23" s="1583">
        <v>45928</v>
      </c>
      <c r="AM23" s="1583">
        <v>44825</v>
      </c>
      <c r="AN23" s="1583">
        <v>644</v>
      </c>
      <c r="AO23" s="1383">
        <v>0.36599999999999999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460878.43</v>
      </c>
      <c r="D49" s="43">
        <v>16</v>
      </c>
      <c r="E49" s="29"/>
      <c r="F49" s="1362"/>
      <c r="G49" s="1362"/>
      <c r="H49" s="1362"/>
      <c r="I49" s="1362"/>
      <c r="K49" s="1583">
        <v>500149</v>
      </c>
      <c r="L49" s="43">
        <v>14</v>
      </c>
      <c r="M49" s="46"/>
      <c r="N49" s="1368"/>
      <c r="O49" s="1368"/>
      <c r="P49" s="1368"/>
      <c r="Q49" s="1368"/>
      <c r="S49" s="1583">
        <v>170252</v>
      </c>
      <c r="T49" s="43">
        <v>317</v>
      </c>
      <c r="U49" s="46"/>
      <c r="V49" s="1374"/>
      <c r="W49" s="1374"/>
      <c r="X49" s="1376"/>
      <c r="Y49" s="1374"/>
      <c r="AA49" s="1583">
        <v>166546</v>
      </c>
      <c r="AB49" s="43">
        <v>38</v>
      </c>
      <c r="AC49" s="46"/>
      <c r="AD49" s="1381"/>
      <c r="AE49" s="1381"/>
      <c r="AF49" s="1381"/>
      <c r="AG49" s="1381"/>
      <c r="AI49" s="1583">
        <v>213303</v>
      </c>
      <c r="AJ49" s="43">
        <v>480</v>
      </c>
      <c r="AK49" s="29"/>
      <c r="AL49" s="1387"/>
      <c r="AM49" s="1387"/>
      <c r="AN49" s="1387"/>
      <c r="AO49" s="1387"/>
      <c r="AP49" s="9"/>
      <c r="AQ49" s="31"/>
      <c r="AR49" s="21"/>
      <c r="AS49" s="32"/>
    </row>
    <row r="50" spans="1:45" s="8" customFormat="1">
      <c r="A50" s="7"/>
      <c r="B50" s="8" t="s">
        <v>63</v>
      </c>
      <c r="C50" s="1583">
        <v>533626.78</v>
      </c>
      <c r="D50" s="43">
        <v>4</v>
      </c>
      <c r="E50" s="33">
        <v>2.41E-2</v>
      </c>
      <c r="F50" s="1363">
        <v>2.4750000000000001E-2</v>
      </c>
      <c r="G50" s="1363">
        <v>4.3E-3</v>
      </c>
      <c r="H50" s="1588">
        <v>251.57</v>
      </c>
      <c r="I50" s="1363">
        <v>8.1986000000000003E-2</v>
      </c>
      <c r="K50" s="1583">
        <v>644043</v>
      </c>
      <c r="L50" s="43">
        <v>1</v>
      </c>
      <c r="M50" s="47">
        <v>2.5000000000000001E-2</v>
      </c>
      <c r="N50" s="1369">
        <v>2.5000000000000001E-2</v>
      </c>
      <c r="O50" s="1369">
        <v>0</v>
      </c>
      <c r="P50" s="1588">
        <v>949</v>
      </c>
      <c r="Q50" s="1369">
        <v>0.22</v>
      </c>
      <c r="S50" s="1583">
        <v>170782</v>
      </c>
      <c r="T50" s="43">
        <v>139</v>
      </c>
      <c r="U50" s="47">
        <v>2.3099999999999999E-2</v>
      </c>
      <c r="V50" s="1375">
        <v>2.1699E-2</v>
      </c>
      <c r="W50" s="1375">
        <v>9.2999999999999992E-3</v>
      </c>
      <c r="X50" s="1588">
        <v>301</v>
      </c>
      <c r="Y50" s="1375">
        <v>0.22778100000000001</v>
      </c>
      <c r="AA50" s="1583">
        <v>309770</v>
      </c>
      <c r="AB50" s="43">
        <v>35</v>
      </c>
      <c r="AC50" s="47">
        <v>2.5100000000000001E-2</v>
      </c>
      <c r="AD50" s="1382">
        <v>2.1250000000000002E-2</v>
      </c>
      <c r="AE50" s="1382">
        <v>1.18E-2</v>
      </c>
      <c r="AF50" s="1588">
        <v>305</v>
      </c>
      <c r="AG50" s="1382">
        <v>0.14676500000000001</v>
      </c>
      <c r="AI50" s="1583">
        <v>224275</v>
      </c>
      <c r="AJ50" s="43">
        <v>155</v>
      </c>
      <c r="AK50" s="33">
        <v>3.2300000000000002E-2</v>
      </c>
      <c r="AL50" s="1388">
        <v>3.27E-2</v>
      </c>
      <c r="AM50" s="1388">
        <v>1.41E-2</v>
      </c>
      <c r="AN50" s="1588">
        <v>550</v>
      </c>
      <c r="AO50" s="1388">
        <v>0.249943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2" sqref="A22:XFD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5442700</v>
      </c>
      <c r="D6" s="43">
        <v>45</v>
      </c>
      <c r="E6" s="1583">
        <v>120948.89</v>
      </c>
      <c r="F6" s="1583">
        <v>111400</v>
      </c>
      <c r="G6" s="1583">
        <v>74371.539999999994</v>
      </c>
      <c r="H6" s="1583">
        <v>78.540000000000006</v>
      </c>
      <c r="I6" s="1389">
        <v>7.3109999999999994E-2</v>
      </c>
      <c r="J6" s="18"/>
      <c r="K6" s="1583">
        <v>9801343</v>
      </c>
      <c r="L6" s="43">
        <v>100</v>
      </c>
      <c r="M6" s="1583">
        <v>98013</v>
      </c>
      <c r="N6" s="1583">
        <v>84969</v>
      </c>
      <c r="O6" s="1583">
        <v>67734</v>
      </c>
      <c r="P6" s="1583">
        <v>632</v>
      </c>
      <c r="Q6" s="1395">
        <v>0.37024099999999999</v>
      </c>
      <c r="R6" s="18"/>
      <c r="S6" s="1583">
        <v>2285657</v>
      </c>
      <c r="T6" s="43">
        <v>35</v>
      </c>
      <c r="U6" s="1583">
        <v>65304</v>
      </c>
      <c r="V6" s="1583">
        <v>47965</v>
      </c>
      <c r="W6" s="1583">
        <v>51396</v>
      </c>
      <c r="X6" s="1583">
        <v>562</v>
      </c>
      <c r="Y6" s="1401">
        <v>0.36133199999999999</v>
      </c>
      <c r="Z6" s="18"/>
      <c r="AA6" s="1583">
        <v>9061480</v>
      </c>
      <c r="AB6" s="43">
        <v>110</v>
      </c>
      <c r="AC6" s="1583">
        <v>82377</v>
      </c>
      <c r="AD6" s="1583">
        <v>71800</v>
      </c>
      <c r="AE6" s="1583">
        <v>60639</v>
      </c>
      <c r="AF6" s="1583">
        <v>748</v>
      </c>
      <c r="AG6" s="1408">
        <v>0.41050999999999999</v>
      </c>
      <c r="AH6" s="18"/>
      <c r="AI6" s="1583">
        <v>5024058</v>
      </c>
      <c r="AJ6" s="43">
        <v>74</v>
      </c>
      <c r="AK6" s="1583">
        <v>67893</v>
      </c>
      <c r="AL6" s="1583">
        <v>57553</v>
      </c>
      <c r="AM6" s="1583">
        <v>50380</v>
      </c>
      <c r="AN6" s="1583">
        <v>1045</v>
      </c>
      <c r="AO6" s="1414">
        <v>0.42753000000000002</v>
      </c>
      <c r="AP6" s="9"/>
      <c r="AQ6" s="19"/>
      <c r="AR6" s="20"/>
      <c r="AS6" s="21"/>
    </row>
    <row r="7" spans="1:45" s="8" customFormat="1" ht="16">
      <c r="A7" s="7"/>
      <c r="B7" s="8" t="s">
        <v>74</v>
      </c>
      <c r="C7" s="1583">
        <v>0</v>
      </c>
      <c r="D7" s="43">
        <v>0</v>
      </c>
      <c r="E7" s="1583">
        <v>0</v>
      </c>
      <c r="F7" s="1583">
        <v>0</v>
      </c>
      <c r="G7" s="1583">
        <v>0</v>
      </c>
      <c r="H7" s="1583">
        <v>0</v>
      </c>
      <c r="I7" s="1389">
        <v>0</v>
      </c>
      <c r="J7" s="18"/>
      <c r="K7" s="1583">
        <v>7049697</v>
      </c>
      <c r="L7" s="43">
        <v>110</v>
      </c>
      <c r="M7" s="1583">
        <v>64088</v>
      </c>
      <c r="N7" s="1583">
        <v>60006</v>
      </c>
      <c r="O7" s="1583">
        <v>46590</v>
      </c>
      <c r="P7" s="1583">
        <v>0</v>
      </c>
      <c r="Q7" s="1395">
        <v>0</v>
      </c>
      <c r="R7" s="18"/>
      <c r="S7" s="1583">
        <v>4006195</v>
      </c>
      <c r="T7" s="43">
        <v>88</v>
      </c>
      <c r="U7" s="1583">
        <v>45525</v>
      </c>
      <c r="V7" s="1583">
        <v>31670</v>
      </c>
      <c r="W7" s="1583">
        <v>39653</v>
      </c>
      <c r="X7" s="1583">
        <v>0</v>
      </c>
      <c r="Y7" s="1401">
        <v>0</v>
      </c>
      <c r="Z7" s="18"/>
      <c r="AA7" s="1583">
        <v>4212354</v>
      </c>
      <c r="AB7" s="43">
        <v>68</v>
      </c>
      <c r="AC7" s="1583">
        <v>61946</v>
      </c>
      <c r="AD7" s="1583">
        <v>48701</v>
      </c>
      <c r="AE7" s="1583">
        <v>51100</v>
      </c>
      <c r="AF7" s="1583">
        <v>0</v>
      </c>
      <c r="AG7" s="1408">
        <v>0</v>
      </c>
      <c r="AH7" s="18"/>
      <c r="AI7" s="1583">
        <v>195597</v>
      </c>
      <c r="AJ7" s="43">
        <v>6</v>
      </c>
      <c r="AK7" s="1583">
        <v>32600</v>
      </c>
      <c r="AL7" s="1583">
        <v>31000</v>
      </c>
      <c r="AM7" s="1583">
        <v>16554</v>
      </c>
      <c r="AN7" s="1583">
        <v>0</v>
      </c>
      <c r="AO7" s="1414">
        <v>0</v>
      </c>
      <c r="AP7" s="9"/>
      <c r="AQ7" s="19"/>
      <c r="AR7" s="20"/>
      <c r="AS7" s="21"/>
    </row>
    <row r="8" spans="1:45" s="8" customFormat="1" ht="16">
      <c r="A8" s="7"/>
      <c r="B8" s="8" t="s">
        <v>75</v>
      </c>
      <c r="C8" s="1583">
        <v>138300</v>
      </c>
      <c r="D8" s="43">
        <v>6</v>
      </c>
      <c r="E8" s="1583">
        <v>23050</v>
      </c>
      <c r="F8" s="1583">
        <v>23750</v>
      </c>
      <c r="G8" s="1583">
        <v>12605.04</v>
      </c>
      <c r="H8" s="1583">
        <v>268.95</v>
      </c>
      <c r="I8" s="1389">
        <v>0.59452799999999995</v>
      </c>
      <c r="J8" s="18"/>
      <c r="K8" s="1583">
        <v>2656277</v>
      </c>
      <c r="L8" s="43">
        <v>29</v>
      </c>
      <c r="M8" s="1583">
        <v>91596</v>
      </c>
      <c r="N8" s="1583">
        <v>81701</v>
      </c>
      <c r="O8" s="1583">
        <v>58896</v>
      </c>
      <c r="P8" s="1583">
        <v>411</v>
      </c>
      <c r="Q8" s="1395">
        <v>0.80929099999999998</v>
      </c>
      <c r="R8" s="18"/>
      <c r="S8" s="1583">
        <v>1333992</v>
      </c>
      <c r="T8" s="43">
        <v>52</v>
      </c>
      <c r="U8" s="1583">
        <v>25654</v>
      </c>
      <c r="V8" s="1583">
        <v>17481</v>
      </c>
      <c r="W8" s="1583">
        <v>32050</v>
      </c>
      <c r="X8" s="1583">
        <v>79</v>
      </c>
      <c r="Y8" s="1401">
        <v>0.30440899999999999</v>
      </c>
      <c r="Z8" s="18"/>
      <c r="AA8" s="1583">
        <v>4206</v>
      </c>
      <c r="AB8" s="43">
        <v>2</v>
      </c>
      <c r="AC8" s="1583">
        <v>2103</v>
      </c>
      <c r="AD8" s="1583">
        <v>2103</v>
      </c>
      <c r="AE8" s="1583">
        <v>2713</v>
      </c>
      <c r="AF8" s="1583">
        <v>10</v>
      </c>
      <c r="AG8" s="1408">
        <v>6.0768999999999997E-2</v>
      </c>
      <c r="AH8" s="18"/>
      <c r="AI8" s="1583">
        <v>133077</v>
      </c>
      <c r="AJ8" s="43">
        <v>8</v>
      </c>
      <c r="AK8" s="1583">
        <v>16635</v>
      </c>
      <c r="AL8" s="1583">
        <v>7347</v>
      </c>
      <c r="AM8" s="1583">
        <v>29074</v>
      </c>
      <c r="AN8" s="1583">
        <v>268</v>
      </c>
      <c r="AO8" s="1414">
        <v>0.50031000000000003</v>
      </c>
      <c r="AP8" s="9"/>
      <c r="AQ8" s="19"/>
      <c r="AR8" s="20"/>
      <c r="AS8" s="21"/>
    </row>
    <row r="9" spans="1:45" s="8" customFormat="1" ht="16">
      <c r="A9" s="7"/>
      <c r="B9" s="8" t="s">
        <v>76</v>
      </c>
      <c r="C9" s="1583">
        <v>1510180.43</v>
      </c>
      <c r="D9" s="43">
        <v>29</v>
      </c>
      <c r="E9" s="1583">
        <v>52075.19</v>
      </c>
      <c r="F9" s="1583">
        <v>40892.550000000003</v>
      </c>
      <c r="G9" s="1583">
        <v>33449.14</v>
      </c>
      <c r="H9" s="1587"/>
      <c r="I9" s="1390"/>
      <c r="J9" s="18"/>
      <c r="K9" s="1583">
        <v>41941125</v>
      </c>
      <c r="L9" s="43">
        <v>719</v>
      </c>
      <c r="M9" s="1583">
        <v>58333</v>
      </c>
      <c r="N9" s="1583">
        <v>48975</v>
      </c>
      <c r="O9" s="1583">
        <v>38243</v>
      </c>
      <c r="P9" s="1587"/>
      <c r="Q9" s="1396"/>
      <c r="R9" s="18"/>
      <c r="S9" s="1583">
        <v>2543570</v>
      </c>
      <c r="T9" s="43">
        <v>34</v>
      </c>
      <c r="U9" s="1583">
        <v>74811</v>
      </c>
      <c r="V9" s="1583">
        <v>66995</v>
      </c>
      <c r="W9" s="1583">
        <v>41053</v>
      </c>
      <c r="X9" s="1587"/>
      <c r="Y9" s="1402"/>
      <c r="Z9" s="18"/>
      <c r="AA9" s="1583">
        <v>0</v>
      </c>
      <c r="AB9" s="43">
        <v>0</v>
      </c>
      <c r="AC9" s="1583">
        <v>0</v>
      </c>
      <c r="AD9" s="1583">
        <v>0</v>
      </c>
      <c r="AE9" s="1583">
        <v>0</v>
      </c>
      <c r="AF9" s="1587"/>
      <c r="AG9" s="1409"/>
      <c r="AH9" s="18"/>
      <c r="AI9" s="1583">
        <v>0</v>
      </c>
      <c r="AJ9" s="43">
        <v>0</v>
      </c>
      <c r="AK9" s="1583">
        <v>0</v>
      </c>
      <c r="AL9" s="1583">
        <v>0</v>
      </c>
      <c r="AM9" s="1583">
        <v>0</v>
      </c>
      <c r="AN9" s="1587"/>
      <c r="AO9" s="1415"/>
      <c r="AP9" s="9"/>
      <c r="AQ9" s="19"/>
      <c r="AR9" s="20"/>
      <c r="AS9" s="21"/>
    </row>
    <row r="10" spans="1:45" s="8" customFormat="1" ht="16">
      <c r="A10" s="7"/>
      <c r="B10" s="8" t="s">
        <v>77</v>
      </c>
      <c r="C10" s="1583">
        <v>9532874.9399999995</v>
      </c>
      <c r="D10" s="43">
        <v>106</v>
      </c>
      <c r="E10" s="1583">
        <v>89932.78</v>
      </c>
      <c r="F10" s="1583">
        <v>74316.72</v>
      </c>
      <c r="G10" s="1583">
        <v>56523.73</v>
      </c>
      <c r="H10" s="1587"/>
      <c r="I10" s="1390"/>
      <c r="J10" s="18"/>
      <c r="K10" s="1583">
        <v>104797135</v>
      </c>
      <c r="L10" s="43">
        <v>1065</v>
      </c>
      <c r="M10" s="1583">
        <v>98401</v>
      </c>
      <c r="N10" s="1583">
        <v>87621</v>
      </c>
      <c r="O10" s="1583">
        <v>63801</v>
      </c>
      <c r="P10" s="1587"/>
      <c r="Q10" s="1396"/>
      <c r="R10" s="18"/>
      <c r="S10" s="1583">
        <v>8678328</v>
      </c>
      <c r="T10" s="43">
        <v>111</v>
      </c>
      <c r="U10" s="1583">
        <v>78183</v>
      </c>
      <c r="V10" s="1583">
        <v>64716</v>
      </c>
      <c r="W10" s="1583">
        <v>51519</v>
      </c>
      <c r="X10" s="1587"/>
      <c r="Y10" s="1402"/>
      <c r="Z10" s="18"/>
      <c r="AA10" s="1583">
        <v>59413529</v>
      </c>
      <c r="AB10" s="43">
        <v>555</v>
      </c>
      <c r="AC10" s="1583">
        <v>107051</v>
      </c>
      <c r="AD10" s="1583">
        <v>93630</v>
      </c>
      <c r="AE10" s="1583">
        <v>85854</v>
      </c>
      <c r="AF10" s="1587"/>
      <c r="AG10" s="1409"/>
      <c r="AH10" s="18"/>
      <c r="AI10" s="1583">
        <v>17884518</v>
      </c>
      <c r="AJ10" s="43">
        <v>232</v>
      </c>
      <c r="AK10" s="1583">
        <v>77088</v>
      </c>
      <c r="AL10" s="1583">
        <v>70614</v>
      </c>
      <c r="AM10" s="1583">
        <v>45813</v>
      </c>
      <c r="AN10" s="1587"/>
      <c r="AO10" s="1415"/>
      <c r="AP10" s="9"/>
      <c r="AQ10" s="19"/>
      <c r="AR10" s="20"/>
      <c r="AS10" s="21"/>
    </row>
    <row r="11" spans="1:45" s="8" customFormat="1" ht="16">
      <c r="A11" s="7"/>
      <c r="B11" s="8" t="s">
        <v>78</v>
      </c>
      <c r="C11" s="1583">
        <v>0</v>
      </c>
      <c r="D11" s="43">
        <v>0</v>
      </c>
      <c r="E11" s="1583">
        <v>0</v>
      </c>
      <c r="F11" s="1583">
        <v>0</v>
      </c>
      <c r="G11" s="1583">
        <v>0</v>
      </c>
      <c r="H11" s="1587"/>
      <c r="I11" s="1390"/>
      <c r="J11" s="18"/>
      <c r="K11" s="1583">
        <v>0</v>
      </c>
      <c r="L11" s="43">
        <v>0</v>
      </c>
      <c r="M11" s="1583">
        <v>0</v>
      </c>
      <c r="N11" s="1583">
        <v>0</v>
      </c>
      <c r="O11" s="1583">
        <v>0</v>
      </c>
      <c r="P11" s="1587"/>
      <c r="Q11" s="1396"/>
      <c r="R11" s="18"/>
      <c r="S11" s="1583">
        <v>0</v>
      </c>
      <c r="T11" s="43">
        <v>0</v>
      </c>
      <c r="U11" s="1583">
        <v>0</v>
      </c>
      <c r="V11" s="1583">
        <v>0</v>
      </c>
      <c r="W11" s="1583">
        <v>0</v>
      </c>
      <c r="X11" s="1587"/>
      <c r="Y11" s="1402"/>
      <c r="Z11" s="18"/>
      <c r="AA11" s="1583">
        <v>0</v>
      </c>
      <c r="AB11" s="43">
        <v>0</v>
      </c>
      <c r="AC11" s="1583">
        <v>0</v>
      </c>
      <c r="AD11" s="1583">
        <v>0</v>
      </c>
      <c r="AE11" s="1583">
        <v>0</v>
      </c>
      <c r="AF11" s="1587"/>
      <c r="AG11" s="1409"/>
      <c r="AH11" s="18"/>
      <c r="AI11" s="1583">
        <v>31536</v>
      </c>
      <c r="AJ11" s="43">
        <v>1</v>
      </c>
      <c r="AK11" s="1583">
        <v>31536</v>
      </c>
      <c r="AL11" s="1583">
        <v>31536</v>
      </c>
      <c r="AM11" s="1583">
        <v>0</v>
      </c>
      <c r="AN11" s="1587"/>
      <c r="AO11" s="1415"/>
      <c r="AP11" s="9"/>
      <c r="AQ11" s="19"/>
      <c r="AR11" s="20"/>
      <c r="AS11" s="21"/>
    </row>
    <row r="12" spans="1:45" s="8" customFormat="1" ht="16">
      <c r="A12" s="7"/>
      <c r="B12" s="8" t="s">
        <v>79</v>
      </c>
      <c r="C12" s="1583">
        <v>0</v>
      </c>
      <c r="D12" s="43">
        <v>0</v>
      </c>
      <c r="E12" s="1583">
        <v>0</v>
      </c>
      <c r="F12" s="1583">
        <v>0</v>
      </c>
      <c r="G12" s="1583">
        <v>0</v>
      </c>
      <c r="H12" s="1587"/>
      <c r="I12" s="1390"/>
      <c r="J12" s="18"/>
      <c r="K12" s="1583">
        <v>1127158</v>
      </c>
      <c r="L12" s="43">
        <v>202</v>
      </c>
      <c r="M12" s="1583">
        <v>5580</v>
      </c>
      <c r="N12" s="1583">
        <v>5000</v>
      </c>
      <c r="O12" s="1583">
        <v>4212</v>
      </c>
      <c r="P12" s="1587"/>
      <c r="Q12" s="1396"/>
      <c r="R12" s="18"/>
      <c r="S12" s="1583">
        <v>0</v>
      </c>
      <c r="T12" s="43">
        <v>0</v>
      </c>
      <c r="U12" s="1583">
        <v>0</v>
      </c>
      <c r="V12" s="1583">
        <v>0</v>
      </c>
      <c r="W12" s="1583">
        <v>0</v>
      </c>
      <c r="X12" s="1587"/>
      <c r="Y12" s="1402"/>
      <c r="Z12" s="18"/>
      <c r="AA12" s="1583">
        <v>1707928</v>
      </c>
      <c r="AB12" s="43">
        <v>97</v>
      </c>
      <c r="AC12" s="1583">
        <v>17608</v>
      </c>
      <c r="AD12" s="1583">
        <v>18500</v>
      </c>
      <c r="AE12" s="1583">
        <v>8081</v>
      </c>
      <c r="AF12" s="1587"/>
      <c r="AG12" s="1409"/>
      <c r="AH12" s="18"/>
      <c r="AI12" s="1583">
        <v>77220</v>
      </c>
      <c r="AJ12" s="43">
        <v>26</v>
      </c>
      <c r="AK12" s="1583">
        <v>2970</v>
      </c>
      <c r="AL12" s="1583">
        <v>3000</v>
      </c>
      <c r="AM12" s="1583">
        <v>153</v>
      </c>
      <c r="AN12" s="1587"/>
      <c r="AO12" s="1415"/>
      <c r="AP12" s="9"/>
      <c r="AQ12" s="19"/>
      <c r="AR12" s="20"/>
      <c r="AS12" s="21"/>
    </row>
    <row r="13" spans="1:45" s="8" customFormat="1" ht="16">
      <c r="A13" s="7"/>
      <c r="B13" s="8" t="s">
        <v>80</v>
      </c>
      <c r="C13" s="1583">
        <v>0</v>
      </c>
      <c r="D13" s="43">
        <v>0</v>
      </c>
      <c r="E13" s="1583">
        <v>0</v>
      </c>
      <c r="F13" s="1583">
        <v>0</v>
      </c>
      <c r="G13" s="1583">
        <v>0</v>
      </c>
      <c r="H13" s="1587"/>
      <c r="I13" s="1390"/>
      <c r="J13" s="18"/>
      <c r="K13" s="1583">
        <v>0</v>
      </c>
      <c r="L13" s="43">
        <v>0</v>
      </c>
      <c r="M13" s="1583">
        <v>0</v>
      </c>
      <c r="N13" s="1583">
        <v>0</v>
      </c>
      <c r="O13" s="1583">
        <v>0</v>
      </c>
      <c r="P13" s="1587"/>
      <c r="Q13" s="1396"/>
      <c r="R13" s="18"/>
      <c r="S13" s="1583">
        <v>69960</v>
      </c>
      <c r="T13" s="43">
        <v>13</v>
      </c>
      <c r="U13" s="1583">
        <v>5382</v>
      </c>
      <c r="V13" s="1583">
        <v>4566</v>
      </c>
      <c r="W13" s="1583">
        <v>3313</v>
      </c>
      <c r="X13" s="1587"/>
      <c r="Y13" s="1402"/>
      <c r="Z13" s="18"/>
      <c r="AA13" s="1583">
        <v>310288</v>
      </c>
      <c r="AB13" s="43">
        <v>23</v>
      </c>
      <c r="AC13" s="1583">
        <v>13491</v>
      </c>
      <c r="AD13" s="1583">
        <v>6000</v>
      </c>
      <c r="AE13" s="1583">
        <v>25365</v>
      </c>
      <c r="AF13" s="1587"/>
      <c r="AG13" s="1409"/>
      <c r="AH13" s="18"/>
      <c r="AI13" s="1583">
        <v>23317</v>
      </c>
      <c r="AJ13" s="43">
        <v>4</v>
      </c>
      <c r="AK13" s="1583">
        <v>5829</v>
      </c>
      <c r="AL13" s="1583">
        <v>5000</v>
      </c>
      <c r="AM13" s="1583">
        <v>2509</v>
      </c>
      <c r="AN13" s="1587"/>
      <c r="AO13" s="1415"/>
      <c r="AP13" s="9"/>
      <c r="AQ13" s="19"/>
      <c r="AR13" s="20"/>
      <c r="AS13" s="21"/>
    </row>
    <row r="14" spans="1:45" s="8" customFormat="1" ht="16">
      <c r="A14" s="7"/>
      <c r="B14" s="8" t="s">
        <v>81</v>
      </c>
      <c r="C14" s="1583">
        <v>0</v>
      </c>
      <c r="D14" s="43">
        <v>0</v>
      </c>
      <c r="E14" s="1583">
        <v>0</v>
      </c>
      <c r="F14" s="1583">
        <v>0</v>
      </c>
      <c r="G14" s="1583">
        <v>0</v>
      </c>
      <c r="H14" s="1583">
        <v>0</v>
      </c>
      <c r="I14" s="1389">
        <v>0</v>
      </c>
      <c r="J14" s="18"/>
      <c r="K14" s="1583">
        <v>0</v>
      </c>
      <c r="L14" s="43">
        <v>0</v>
      </c>
      <c r="M14" s="1583">
        <v>0</v>
      </c>
      <c r="N14" s="1583">
        <v>0</v>
      </c>
      <c r="O14" s="1583">
        <v>0</v>
      </c>
      <c r="P14" s="1583">
        <v>0</v>
      </c>
      <c r="Q14" s="1395">
        <v>0</v>
      </c>
      <c r="R14" s="18"/>
      <c r="S14" s="1583">
        <v>0</v>
      </c>
      <c r="T14" s="43">
        <v>0</v>
      </c>
      <c r="U14" s="1583">
        <v>0</v>
      </c>
      <c r="V14" s="1583">
        <v>0</v>
      </c>
      <c r="W14" s="1583">
        <v>0</v>
      </c>
      <c r="X14" s="1583">
        <v>0</v>
      </c>
      <c r="Y14" s="1401">
        <v>0</v>
      </c>
      <c r="Z14" s="18"/>
      <c r="AA14" s="1583">
        <v>0</v>
      </c>
      <c r="AB14" s="43">
        <v>0</v>
      </c>
      <c r="AC14" s="1583">
        <v>0</v>
      </c>
      <c r="AD14" s="1583">
        <v>0</v>
      </c>
      <c r="AE14" s="1583">
        <v>0</v>
      </c>
      <c r="AF14" s="1583">
        <v>0</v>
      </c>
      <c r="AG14" s="1408">
        <v>0</v>
      </c>
      <c r="AH14" s="18"/>
      <c r="AI14" s="1583">
        <v>0</v>
      </c>
      <c r="AJ14" s="43">
        <v>0</v>
      </c>
      <c r="AK14" s="1583">
        <v>0</v>
      </c>
      <c r="AL14" s="1583">
        <v>0</v>
      </c>
      <c r="AM14" s="1583">
        <v>0</v>
      </c>
      <c r="AN14" s="1583">
        <v>0</v>
      </c>
      <c r="AO14" s="1414">
        <v>0</v>
      </c>
      <c r="AP14" s="9"/>
      <c r="AQ14" s="19"/>
      <c r="AR14" s="20"/>
      <c r="AS14" s="21"/>
    </row>
    <row r="15" spans="1:45" s="8" customFormat="1" ht="16">
      <c r="A15" s="7"/>
      <c r="B15" s="8" t="s">
        <v>82</v>
      </c>
      <c r="C15" s="1583">
        <v>12709592.15</v>
      </c>
      <c r="D15" s="43">
        <v>167</v>
      </c>
      <c r="E15" s="1583">
        <v>76105.34</v>
      </c>
      <c r="F15" s="1583">
        <v>60297.32</v>
      </c>
      <c r="G15" s="1583">
        <v>67659.31</v>
      </c>
      <c r="H15" s="1587"/>
      <c r="I15" s="1390"/>
      <c r="J15" s="18"/>
      <c r="K15" s="1583">
        <v>47621215</v>
      </c>
      <c r="L15" s="43">
        <v>746</v>
      </c>
      <c r="M15" s="1583">
        <v>63835</v>
      </c>
      <c r="N15" s="1583">
        <v>51975</v>
      </c>
      <c r="O15" s="1583">
        <v>41569</v>
      </c>
      <c r="P15" s="1587"/>
      <c r="Q15" s="1396"/>
      <c r="R15" s="18"/>
      <c r="S15" s="1583">
        <v>0</v>
      </c>
      <c r="T15" s="43">
        <v>0</v>
      </c>
      <c r="U15" s="1583">
        <v>0</v>
      </c>
      <c r="V15" s="1583">
        <v>0</v>
      </c>
      <c r="W15" s="1583">
        <v>0</v>
      </c>
      <c r="X15" s="1587"/>
      <c r="Y15" s="1402"/>
      <c r="Z15" s="18"/>
      <c r="AA15" s="1583">
        <v>0</v>
      </c>
      <c r="AB15" s="43">
        <v>0</v>
      </c>
      <c r="AC15" s="1583">
        <v>0</v>
      </c>
      <c r="AD15" s="1583">
        <v>0</v>
      </c>
      <c r="AE15" s="1583">
        <v>0</v>
      </c>
      <c r="AF15" s="1587"/>
      <c r="AG15" s="1409"/>
      <c r="AH15" s="18"/>
      <c r="AI15" s="1583">
        <v>0</v>
      </c>
      <c r="AJ15" s="43">
        <v>0</v>
      </c>
      <c r="AK15" s="1583">
        <v>0</v>
      </c>
      <c r="AL15" s="1583">
        <v>0</v>
      </c>
      <c r="AM15" s="1583">
        <v>0</v>
      </c>
      <c r="AN15" s="1587"/>
      <c r="AO15" s="1415"/>
      <c r="AP15" s="9"/>
      <c r="AQ15" s="19"/>
      <c r="AR15" s="20"/>
      <c r="AS15" s="21"/>
    </row>
    <row r="16" spans="1:45" s="8" customFormat="1" ht="16">
      <c r="A16" s="7"/>
      <c r="B16" s="8" t="s">
        <v>83</v>
      </c>
      <c r="C16" s="1583">
        <v>0</v>
      </c>
      <c r="D16" s="43">
        <v>0</v>
      </c>
      <c r="E16" s="1583">
        <v>0</v>
      </c>
      <c r="F16" s="1583">
        <v>0</v>
      </c>
      <c r="G16" s="1583">
        <v>0</v>
      </c>
      <c r="H16" s="1587"/>
      <c r="I16" s="1390"/>
      <c r="J16" s="18"/>
      <c r="K16" s="1583">
        <v>0</v>
      </c>
      <c r="L16" s="43">
        <v>0</v>
      </c>
      <c r="M16" s="1583">
        <v>0</v>
      </c>
      <c r="N16" s="1583">
        <v>0</v>
      </c>
      <c r="O16" s="1583">
        <v>0</v>
      </c>
      <c r="P16" s="1587"/>
      <c r="Q16" s="1396"/>
      <c r="R16" s="18"/>
      <c r="S16" s="1583">
        <v>0</v>
      </c>
      <c r="T16" s="43">
        <v>0</v>
      </c>
      <c r="U16" s="1583">
        <v>0</v>
      </c>
      <c r="V16" s="1583">
        <v>0</v>
      </c>
      <c r="W16" s="1583">
        <v>0</v>
      </c>
      <c r="X16" s="1587"/>
      <c r="Y16" s="1402"/>
      <c r="Z16" s="18"/>
      <c r="AA16" s="1583">
        <v>0</v>
      </c>
      <c r="AB16" s="43">
        <v>0</v>
      </c>
      <c r="AC16" s="1583">
        <v>0</v>
      </c>
      <c r="AD16" s="1583">
        <v>0</v>
      </c>
      <c r="AE16" s="1583">
        <v>0</v>
      </c>
      <c r="AF16" s="1587"/>
      <c r="AG16" s="1409"/>
      <c r="AH16" s="18"/>
      <c r="AI16" s="1583">
        <v>0</v>
      </c>
      <c r="AJ16" s="43">
        <v>0</v>
      </c>
      <c r="AK16" s="1583">
        <v>0</v>
      </c>
      <c r="AL16" s="1583">
        <v>0</v>
      </c>
      <c r="AM16" s="1583">
        <v>0</v>
      </c>
      <c r="AN16" s="1587"/>
      <c r="AO16" s="1415"/>
      <c r="AP16" s="9"/>
      <c r="AQ16" s="19"/>
      <c r="AR16" s="20"/>
      <c r="AS16" s="21"/>
    </row>
    <row r="17" spans="1:45" s="8" customFormat="1" ht="16">
      <c r="A17" s="7"/>
      <c r="B17" s="8" t="s">
        <v>84</v>
      </c>
      <c r="C17" s="1583">
        <v>0</v>
      </c>
      <c r="D17" s="43">
        <v>0</v>
      </c>
      <c r="E17" s="1583">
        <v>0</v>
      </c>
      <c r="F17" s="1583">
        <v>0</v>
      </c>
      <c r="G17" s="1583">
        <v>0</v>
      </c>
      <c r="H17" s="1587"/>
      <c r="I17" s="1390"/>
      <c r="J17" s="18"/>
      <c r="K17" s="1583">
        <v>0</v>
      </c>
      <c r="L17" s="43">
        <v>0</v>
      </c>
      <c r="M17" s="1583">
        <v>0</v>
      </c>
      <c r="N17" s="1583">
        <v>0</v>
      </c>
      <c r="O17" s="1583">
        <v>0</v>
      </c>
      <c r="P17" s="1587"/>
      <c r="Q17" s="1396"/>
      <c r="R17" s="18"/>
      <c r="S17" s="1583">
        <v>0</v>
      </c>
      <c r="T17" s="43">
        <v>0</v>
      </c>
      <c r="U17" s="1583">
        <v>0</v>
      </c>
      <c r="V17" s="1583">
        <v>0</v>
      </c>
      <c r="W17" s="1583">
        <v>0</v>
      </c>
      <c r="X17" s="1587"/>
      <c r="Y17" s="1402"/>
      <c r="Z17" s="18"/>
      <c r="AA17" s="1583">
        <v>0</v>
      </c>
      <c r="AB17" s="43">
        <v>0</v>
      </c>
      <c r="AC17" s="1583">
        <v>0</v>
      </c>
      <c r="AD17" s="1583">
        <v>0</v>
      </c>
      <c r="AE17" s="1583">
        <v>0</v>
      </c>
      <c r="AF17" s="1587"/>
      <c r="AG17" s="1409"/>
      <c r="AH17" s="18"/>
      <c r="AI17" s="1583">
        <v>0</v>
      </c>
      <c r="AJ17" s="43">
        <v>0</v>
      </c>
      <c r="AK17" s="1583">
        <v>0</v>
      </c>
      <c r="AL17" s="1583">
        <v>0</v>
      </c>
      <c r="AM17" s="1583">
        <v>0</v>
      </c>
      <c r="AN17" s="1587"/>
      <c r="AO17" s="1415"/>
      <c r="AP17" s="9"/>
      <c r="AQ17" s="19"/>
      <c r="AR17" s="20"/>
      <c r="AS17" s="21"/>
    </row>
    <row r="18" spans="1:45" s="8" customFormat="1" ht="16">
      <c r="A18" s="7"/>
      <c r="B18" s="8" t="s">
        <v>85</v>
      </c>
      <c r="C18" s="1584">
        <v>0</v>
      </c>
      <c r="D18" s="43">
        <v>0</v>
      </c>
      <c r="E18" s="1584">
        <v>0</v>
      </c>
      <c r="F18" s="1584">
        <v>0</v>
      </c>
      <c r="G18" s="1584">
        <v>0</v>
      </c>
      <c r="H18" s="1587"/>
      <c r="I18" s="1390"/>
      <c r="J18" s="22"/>
      <c r="K18" s="1584">
        <v>0</v>
      </c>
      <c r="L18" s="43">
        <v>0</v>
      </c>
      <c r="M18" s="1584">
        <v>0</v>
      </c>
      <c r="N18" s="1584">
        <v>0</v>
      </c>
      <c r="O18" s="1584">
        <v>0</v>
      </c>
      <c r="P18" s="1587"/>
      <c r="Q18" s="1396"/>
      <c r="R18" s="22"/>
      <c r="S18" s="1584">
        <v>0</v>
      </c>
      <c r="T18" s="43">
        <v>0</v>
      </c>
      <c r="U18" s="1584">
        <v>0</v>
      </c>
      <c r="V18" s="1584">
        <v>0</v>
      </c>
      <c r="W18" s="1584">
        <v>0</v>
      </c>
      <c r="X18" s="1587"/>
      <c r="Y18" s="1402"/>
      <c r="Z18" s="22"/>
      <c r="AA18" s="1584">
        <v>0</v>
      </c>
      <c r="AB18" s="43">
        <v>0</v>
      </c>
      <c r="AC18" s="1584">
        <v>0</v>
      </c>
      <c r="AD18" s="1584">
        <v>0</v>
      </c>
      <c r="AE18" s="1584">
        <v>0</v>
      </c>
      <c r="AF18" s="1587"/>
      <c r="AG18" s="1409"/>
      <c r="AH18" s="22"/>
      <c r="AI18" s="1584">
        <v>147142</v>
      </c>
      <c r="AJ18" s="43">
        <v>2</v>
      </c>
      <c r="AK18" s="1584">
        <v>73571</v>
      </c>
      <c r="AL18" s="1584">
        <v>73571</v>
      </c>
      <c r="AM18" s="1584">
        <v>17450</v>
      </c>
      <c r="AN18" s="1587"/>
      <c r="AO18" s="1415"/>
      <c r="AP18" s="9"/>
      <c r="AQ18" s="19"/>
      <c r="AR18" s="20"/>
      <c r="AS18" s="21"/>
    </row>
    <row r="19" spans="1:45" s="8" customFormat="1" ht="16">
      <c r="A19" s="7"/>
      <c r="B19" s="8" t="s">
        <v>86</v>
      </c>
      <c r="C19" s="1584">
        <f>C50*D50*E50*7.85</f>
        <v>2261191.5013229996</v>
      </c>
      <c r="D19" s="43">
        <f>D50</f>
        <v>31</v>
      </c>
      <c r="E19" s="1584">
        <f t="shared" ref="E19" si="0">C19/D19</f>
        <v>72941.661332999982</v>
      </c>
      <c r="F19" s="1587"/>
      <c r="G19" s="1587"/>
      <c r="H19" s="1587"/>
      <c r="I19" s="1390"/>
      <c r="J19" s="22"/>
      <c r="K19" s="1584">
        <f>K50*L50*M50*7.85</f>
        <v>3287990.3116499996</v>
      </c>
      <c r="L19" s="43">
        <f>L50</f>
        <v>54</v>
      </c>
      <c r="M19" s="1584">
        <f>K19/L19</f>
        <v>60888.709474999989</v>
      </c>
      <c r="N19" s="1587"/>
      <c r="O19" s="1587"/>
      <c r="P19" s="1587"/>
      <c r="Q19" s="1396"/>
      <c r="R19" s="22"/>
      <c r="S19" s="1584">
        <f>S50*T50*U50*7.85</f>
        <v>6409599.7319999998</v>
      </c>
      <c r="T19" s="43">
        <f>T50</f>
        <v>160</v>
      </c>
      <c r="U19" s="1584">
        <f t="shared" ref="U19" si="1">S19/T19</f>
        <v>40059.998325</v>
      </c>
      <c r="V19" s="1587"/>
      <c r="W19" s="1587"/>
      <c r="X19" s="1587"/>
      <c r="Y19" s="1402"/>
      <c r="Z19" s="22"/>
      <c r="AA19" s="1584">
        <f>AA50*AB50*AC50*7.85</f>
        <v>5513366.3309999993</v>
      </c>
      <c r="AB19" s="43">
        <f>AB50</f>
        <v>99</v>
      </c>
      <c r="AC19" s="1584">
        <f>AA19/AB19</f>
        <v>55690.568999999996</v>
      </c>
      <c r="AD19" s="1587"/>
      <c r="AE19" s="1587"/>
      <c r="AF19" s="1587"/>
      <c r="AG19" s="1409"/>
      <c r="AH19" s="22"/>
      <c r="AI19" s="1584">
        <f>AI50*AJ50*AK50*7.85</f>
        <v>22911005.478399999</v>
      </c>
      <c r="AJ19" s="43">
        <f>AJ50</f>
        <v>512</v>
      </c>
      <c r="AK19" s="1584">
        <f>AI19/AJ19</f>
        <v>44748.057574999999</v>
      </c>
      <c r="AL19" s="1587"/>
      <c r="AM19" s="1587"/>
      <c r="AN19" s="1587"/>
      <c r="AO19" s="1415"/>
      <c r="AP19" s="9"/>
      <c r="AQ19" s="19"/>
      <c r="AR19" s="20"/>
      <c r="AS19" s="21"/>
    </row>
    <row r="20" spans="1:45" s="8" customFormat="1">
      <c r="A20" s="7"/>
      <c r="B20" s="23"/>
      <c r="C20" s="1585"/>
      <c r="D20" s="43"/>
      <c r="E20" s="1585"/>
      <c r="F20" s="1585"/>
      <c r="G20" s="1585"/>
      <c r="H20" s="1585"/>
      <c r="I20" s="1391"/>
      <c r="J20" s="24"/>
      <c r="K20" s="1585"/>
      <c r="L20" s="43"/>
      <c r="M20" s="1585"/>
      <c r="N20" s="1585"/>
      <c r="O20" s="1585"/>
      <c r="P20" s="1585"/>
      <c r="Q20" s="1397"/>
      <c r="R20" s="24"/>
      <c r="S20" s="1585"/>
      <c r="T20" s="43"/>
      <c r="U20" s="1585"/>
      <c r="V20" s="1585"/>
      <c r="W20" s="1585"/>
      <c r="X20" s="1585"/>
      <c r="Y20" s="1403"/>
      <c r="Z20" s="24"/>
      <c r="AA20" s="1585"/>
      <c r="AB20" s="43"/>
      <c r="AC20" s="1585"/>
      <c r="AD20" s="1585"/>
      <c r="AE20" s="1585"/>
      <c r="AF20" s="1585"/>
      <c r="AG20" s="1410"/>
      <c r="AH20" s="24"/>
      <c r="AI20" s="1585"/>
      <c r="AJ20" s="43"/>
      <c r="AK20" s="1585"/>
      <c r="AL20" s="1585"/>
      <c r="AM20" s="1585"/>
      <c r="AN20" s="1585"/>
      <c r="AO20" s="1416"/>
      <c r="AP20" s="9"/>
      <c r="AQ20" s="9"/>
      <c r="AR20" s="9"/>
      <c r="AS20" s="9"/>
    </row>
    <row r="21" spans="1:45" s="8" customFormat="1">
      <c r="A21" s="7"/>
      <c r="B21" s="25" t="s">
        <v>62</v>
      </c>
      <c r="C21" s="1586"/>
      <c r="D21" s="43"/>
      <c r="E21" s="1586"/>
      <c r="F21" s="1586"/>
      <c r="G21" s="1586"/>
      <c r="H21" s="1586"/>
      <c r="I21" s="1392"/>
      <c r="K21" s="1586"/>
      <c r="L21" s="43"/>
      <c r="M21" s="1586"/>
      <c r="N21" s="1586"/>
      <c r="O21" s="1586"/>
      <c r="P21" s="1586"/>
      <c r="Q21" s="1398"/>
      <c r="S21" s="1586"/>
      <c r="T21" s="43"/>
      <c r="U21" s="1586"/>
      <c r="V21" s="1586"/>
      <c r="W21" s="1586"/>
      <c r="X21" s="1586"/>
      <c r="Y21" s="1404"/>
      <c r="AA21" s="1586"/>
      <c r="AB21" s="43"/>
      <c r="AC21" s="1586"/>
      <c r="AD21" s="1586"/>
      <c r="AE21" s="1586"/>
      <c r="AF21" s="1586"/>
      <c r="AG21" s="1411"/>
      <c r="AI21" s="1586"/>
      <c r="AJ21" s="43"/>
      <c r="AK21" s="1586"/>
      <c r="AL21" s="1586"/>
      <c r="AM21" s="1586"/>
      <c r="AN21" s="1586"/>
      <c r="AO21" s="1417"/>
      <c r="AP21" s="9"/>
      <c r="AQ21" s="9"/>
      <c r="AR21" s="9"/>
      <c r="AS21" s="9"/>
    </row>
    <row r="22" spans="1:45" s="8" customFormat="1" ht="16">
      <c r="A22" s="7"/>
      <c r="B22" s="23" t="s">
        <v>87</v>
      </c>
      <c r="C22" s="1583">
        <v>999959.93</v>
      </c>
      <c r="D22" s="43">
        <v>7</v>
      </c>
      <c r="E22" s="1583">
        <v>142851.42000000001</v>
      </c>
      <c r="F22" s="1583">
        <v>173453.21</v>
      </c>
      <c r="G22" s="1583">
        <v>59193.73</v>
      </c>
      <c r="H22" s="1583">
        <v>740.33</v>
      </c>
      <c r="I22" s="1389">
        <v>0.389345</v>
      </c>
      <c r="J22" s="18"/>
      <c r="K22" s="1583">
        <v>54708854</v>
      </c>
      <c r="L22" s="43">
        <v>473</v>
      </c>
      <c r="M22" s="1583">
        <v>115664</v>
      </c>
      <c r="N22" s="1583">
        <v>97689</v>
      </c>
      <c r="O22" s="1583">
        <v>81489</v>
      </c>
      <c r="P22" s="1583">
        <v>658</v>
      </c>
      <c r="Q22" s="1395">
        <v>0.36529600000000001</v>
      </c>
      <c r="R22" s="18"/>
      <c r="S22" s="1583">
        <v>4940867</v>
      </c>
      <c r="T22" s="43">
        <v>85</v>
      </c>
      <c r="U22" s="1583">
        <v>58128</v>
      </c>
      <c r="V22" s="1583">
        <v>44486</v>
      </c>
      <c r="W22" s="1583">
        <v>52392</v>
      </c>
      <c r="X22" s="1583">
        <v>0</v>
      </c>
      <c r="Y22" s="1401">
        <v>0</v>
      </c>
      <c r="Z22" s="18"/>
      <c r="AA22" s="1583">
        <v>22108047</v>
      </c>
      <c r="AB22" s="43">
        <v>292</v>
      </c>
      <c r="AC22" s="1583">
        <v>75712</v>
      </c>
      <c r="AD22" s="1583">
        <v>59580</v>
      </c>
      <c r="AE22" s="1583">
        <v>68614</v>
      </c>
      <c r="AF22" s="1583">
        <v>541</v>
      </c>
      <c r="AG22" s="1408">
        <v>0.33267000000000002</v>
      </c>
      <c r="AH22" s="18"/>
      <c r="AI22" s="1583">
        <v>9525713</v>
      </c>
      <c r="AJ22" s="43">
        <v>142</v>
      </c>
      <c r="AK22" s="1583">
        <v>67082</v>
      </c>
      <c r="AL22" s="1583">
        <v>52729</v>
      </c>
      <c r="AM22" s="1583">
        <v>57413</v>
      </c>
      <c r="AN22" s="1583">
        <v>831</v>
      </c>
      <c r="AO22" s="1414">
        <v>0.39437</v>
      </c>
      <c r="AP22" s="9"/>
      <c r="AQ22" s="19"/>
      <c r="AR22" s="20"/>
      <c r="AS22" s="21"/>
    </row>
    <row r="23" spans="1:45" s="8" customFormat="1" ht="16">
      <c r="A23" s="7"/>
      <c r="B23" s="23" t="s">
        <v>88</v>
      </c>
      <c r="C23" s="1583">
        <v>999959.93</v>
      </c>
      <c r="D23" s="43">
        <v>7</v>
      </c>
      <c r="E23" s="1583">
        <v>142851.42000000001</v>
      </c>
      <c r="F23" s="1583">
        <v>173453.21</v>
      </c>
      <c r="G23" s="1583">
        <v>59193.73</v>
      </c>
      <c r="H23" s="1583">
        <v>740.33</v>
      </c>
      <c r="I23" s="1389">
        <v>0.389345</v>
      </c>
      <c r="J23" s="18"/>
      <c r="K23" s="1583">
        <v>41088398</v>
      </c>
      <c r="L23" s="43">
        <v>362</v>
      </c>
      <c r="M23" s="1583">
        <v>113504</v>
      </c>
      <c r="N23" s="1583">
        <v>95793</v>
      </c>
      <c r="O23" s="1583">
        <v>77504</v>
      </c>
      <c r="P23" s="1583">
        <v>665</v>
      </c>
      <c r="Q23" s="1395">
        <v>0.37999699999999997</v>
      </c>
      <c r="R23" s="18"/>
      <c r="S23" s="1583">
        <v>5018893</v>
      </c>
      <c r="T23" s="43">
        <v>86</v>
      </c>
      <c r="U23" s="1583">
        <v>58359</v>
      </c>
      <c r="V23" s="1583">
        <v>44196</v>
      </c>
      <c r="W23" s="1583">
        <v>52592</v>
      </c>
      <c r="X23" s="1583">
        <v>0</v>
      </c>
      <c r="Y23" s="1401">
        <v>0</v>
      </c>
      <c r="Z23" s="18"/>
      <c r="AA23" s="1583">
        <v>17981920</v>
      </c>
      <c r="AB23" s="43">
        <v>244</v>
      </c>
      <c r="AC23" s="1583">
        <v>73696</v>
      </c>
      <c r="AD23" s="1583">
        <v>57343</v>
      </c>
      <c r="AE23" s="1583">
        <v>65262</v>
      </c>
      <c r="AF23" s="1583">
        <v>553</v>
      </c>
      <c r="AG23" s="1408">
        <v>0.34580300000000003</v>
      </c>
      <c r="AH23" s="18"/>
      <c r="AI23" s="1583">
        <v>6760679</v>
      </c>
      <c r="AJ23" s="43">
        <v>102</v>
      </c>
      <c r="AK23" s="1583">
        <v>66281</v>
      </c>
      <c r="AL23" s="1583">
        <v>54505</v>
      </c>
      <c r="AM23" s="1583">
        <v>55688</v>
      </c>
      <c r="AN23" s="1583">
        <v>973</v>
      </c>
      <c r="AO23" s="1414">
        <v>0.42432999999999998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364848.21</v>
      </c>
      <c r="D49" s="43">
        <v>64</v>
      </c>
      <c r="E49" s="29"/>
      <c r="F49" s="1393"/>
      <c r="G49" s="1393"/>
      <c r="H49" s="1393"/>
      <c r="I49" s="1393"/>
      <c r="K49" s="1583">
        <v>291692</v>
      </c>
      <c r="L49" s="43">
        <v>483</v>
      </c>
      <c r="M49" s="46"/>
      <c r="N49" s="1399"/>
      <c r="O49" s="1399"/>
      <c r="P49" s="1399"/>
      <c r="Q49" s="1399"/>
      <c r="S49" s="1583">
        <v>183291</v>
      </c>
      <c r="T49" s="43">
        <v>329</v>
      </c>
      <c r="U49" s="46"/>
      <c r="V49" s="1405"/>
      <c r="W49" s="1405"/>
      <c r="X49" s="1407"/>
      <c r="Y49" s="1405"/>
      <c r="AA49" s="1583">
        <v>196255</v>
      </c>
      <c r="AB49" s="43">
        <v>118</v>
      </c>
      <c r="AC49" s="46"/>
      <c r="AD49" s="1412"/>
      <c r="AE49" s="1412"/>
      <c r="AF49" s="1412"/>
      <c r="AG49" s="1412"/>
      <c r="AI49" s="1583">
        <v>233167</v>
      </c>
      <c r="AJ49" s="43">
        <v>1545</v>
      </c>
      <c r="AK49" s="29"/>
      <c r="AL49" s="1418"/>
      <c r="AM49" s="1418"/>
      <c r="AN49" s="1418"/>
      <c r="AO49" s="1418"/>
      <c r="AP49" s="9"/>
      <c r="AQ49" s="31"/>
      <c r="AR49" s="21"/>
      <c r="AS49" s="32"/>
    </row>
    <row r="50" spans="1:45" s="8" customFormat="1">
      <c r="A50" s="7"/>
      <c r="B50" s="8" t="s">
        <v>63</v>
      </c>
      <c r="C50" s="1583">
        <v>350638.92</v>
      </c>
      <c r="D50" s="43">
        <v>31</v>
      </c>
      <c r="E50" s="33">
        <v>2.6499999999999999E-2</v>
      </c>
      <c r="F50" s="1394">
        <v>2.4750000000000001E-2</v>
      </c>
      <c r="G50" s="1394">
        <v>5.0000000000000001E-3</v>
      </c>
      <c r="H50" s="1588">
        <v>132.72</v>
      </c>
      <c r="I50" s="1394">
        <v>9.6143000000000006E-2</v>
      </c>
      <c r="K50" s="1583">
        <v>292699</v>
      </c>
      <c r="L50" s="43">
        <v>54</v>
      </c>
      <c r="M50" s="47">
        <v>2.6499999999999999E-2</v>
      </c>
      <c r="N50" s="1400">
        <v>2.75E-2</v>
      </c>
      <c r="O50" s="1400">
        <v>6.1999999999999998E-3</v>
      </c>
      <c r="P50" s="1588">
        <v>459</v>
      </c>
      <c r="Q50" s="1400">
        <v>0.24</v>
      </c>
      <c r="S50" s="1583">
        <v>192573</v>
      </c>
      <c r="T50" s="43">
        <v>160</v>
      </c>
      <c r="U50" s="47">
        <v>2.6499999999999999E-2</v>
      </c>
      <c r="V50" s="1406">
        <v>2.6249999999999999E-2</v>
      </c>
      <c r="W50" s="1406">
        <v>1.04E-2</v>
      </c>
      <c r="X50" s="1588">
        <v>334</v>
      </c>
      <c r="Y50" s="1406">
        <v>0.224916</v>
      </c>
      <c r="AA50" s="1583">
        <v>315304</v>
      </c>
      <c r="AB50" s="43">
        <v>99</v>
      </c>
      <c r="AC50" s="47">
        <v>2.2499999999999999E-2</v>
      </c>
      <c r="AD50" s="1413">
        <v>0.02</v>
      </c>
      <c r="AE50" s="1413">
        <v>1.11E-2</v>
      </c>
      <c r="AF50" s="1588">
        <v>266</v>
      </c>
      <c r="AG50" s="1413">
        <v>0.146678</v>
      </c>
      <c r="AI50" s="1583">
        <v>230785</v>
      </c>
      <c r="AJ50" s="43">
        <v>512</v>
      </c>
      <c r="AK50" s="33">
        <v>2.47E-2</v>
      </c>
      <c r="AL50" s="1419">
        <v>2.24E-2</v>
      </c>
      <c r="AM50" s="1419">
        <v>1.0200000000000001E-2</v>
      </c>
      <c r="AN50" s="1588">
        <v>437</v>
      </c>
      <c r="AO50" s="1419">
        <v>0.20950099999999999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O50" sqref="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3" sqref="A23:XFD2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49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19300</v>
      </c>
      <c r="D6" s="43">
        <v>1</v>
      </c>
      <c r="E6" s="1583">
        <v>19300</v>
      </c>
      <c r="F6" s="1583">
        <v>19300</v>
      </c>
      <c r="G6" s="1583">
        <v>0</v>
      </c>
      <c r="H6" s="1583">
        <v>106.6</v>
      </c>
      <c r="I6" s="1420">
        <v>0.180421</v>
      </c>
      <c r="J6" s="18"/>
      <c r="K6" s="1583">
        <v>133472</v>
      </c>
      <c r="L6" s="43">
        <v>2</v>
      </c>
      <c r="M6" s="1583">
        <v>66736</v>
      </c>
      <c r="N6" s="1583">
        <v>66736</v>
      </c>
      <c r="O6" s="1583">
        <v>9167</v>
      </c>
      <c r="P6" s="1583">
        <v>383</v>
      </c>
      <c r="Q6" s="1426">
        <v>0.226825</v>
      </c>
      <c r="R6" s="18"/>
      <c r="S6" s="1583">
        <v>51874</v>
      </c>
      <c r="T6" s="43">
        <v>1</v>
      </c>
      <c r="U6" s="1583">
        <v>51874</v>
      </c>
      <c r="V6" s="1583">
        <v>51874</v>
      </c>
      <c r="W6" s="1583">
        <v>0</v>
      </c>
      <c r="X6" s="1583">
        <v>431</v>
      </c>
      <c r="Y6" s="1432">
        <v>0.393538</v>
      </c>
      <c r="Z6" s="18"/>
      <c r="AA6" s="1583">
        <v>100385</v>
      </c>
      <c r="AB6" s="43">
        <v>3</v>
      </c>
      <c r="AC6" s="1583">
        <v>33462</v>
      </c>
      <c r="AD6" s="1583">
        <v>40723</v>
      </c>
      <c r="AE6" s="1583">
        <v>23451</v>
      </c>
      <c r="AF6" s="1583">
        <v>770</v>
      </c>
      <c r="AG6" s="1439">
        <v>0.47084700000000002</v>
      </c>
      <c r="AH6" s="18"/>
      <c r="AI6" s="1583">
        <v>0</v>
      </c>
      <c r="AJ6" s="43">
        <v>0</v>
      </c>
      <c r="AK6" s="1583">
        <v>0</v>
      </c>
      <c r="AL6" s="1583">
        <v>0</v>
      </c>
      <c r="AM6" s="1583">
        <v>0</v>
      </c>
      <c r="AN6" s="1583">
        <v>0</v>
      </c>
      <c r="AO6" s="1445">
        <v>0</v>
      </c>
      <c r="AP6" s="9"/>
      <c r="AQ6" s="19"/>
      <c r="AR6" s="20"/>
      <c r="AS6" s="21"/>
    </row>
    <row r="7" spans="1:45" s="8" customFormat="1" ht="16">
      <c r="A7" s="7"/>
      <c r="B7" s="8" t="s">
        <v>74</v>
      </c>
      <c r="C7" s="1583">
        <v>0</v>
      </c>
      <c r="D7" s="43">
        <v>0</v>
      </c>
      <c r="E7" s="1583">
        <v>0</v>
      </c>
      <c r="F7" s="1583">
        <v>0</v>
      </c>
      <c r="G7" s="1583">
        <v>0</v>
      </c>
      <c r="H7" s="1583">
        <v>0</v>
      </c>
      <c r="I7" s="1420">
        <v>0</v>
      </c>
      <c r="J7" s="18"/>
      <c r="K7" s="1583">
        <v>0</v>
      </c>
      <c r="L7" s="43">
        <v>0</v>
      </c>
      <c r="M7" s="1583">
        <v>0</v>
      </c>
      <c r="N7" s="1583">
        <v>0</v>
      </c>
      <c r="O7" s="1583">
        <v>0</v>
      </c>
      <c r="P7" s="1583">
        <v>0</v>
      </c>
      <c r="Q7" s="1426">
        <v>0</v>
      </c>
      <c r="R7" s="18"/>
      <c r="S7" s="1583">
        <v>31855</v>
      </c>
      <c r="T7" s="43">
        <v>2</v>
      </c>
      <c r="U7" s="1583">
        <v>15928</v>
      </c>
      <c r="V7" s="1583">
        <v>15928</v>
      </c>
      <c r="W7" s="1583">
        <v>9443</v>
      </c>
      <c r="X7" s="1583">
        <v>0</v>
      </c>
      <c r="Y7" s="1432">
        <v>0</v>
      </c>
      <c r="Z7" s="18"/>
      <c r="AA7" s="1583">
        <v>7700</v>
      </c>
      <c r="AB7" s="43">
        <v>1</v>
      </c>
      <c r="AC7" s="1583">
        <v>7700</v>
      </c>
      <c r="AD7" s="1583">
        <v>7700</v>
      </c>
      <c r="AE7" s="1583">
        <v>0</v>
      </c>
      <c r="AF7" s="1583">
        <v>0</v>
      </c>
      <c r="AG7" s="1439">
        <v>0</v>
      </c>
      <c r="AH7" s="18"/>
      <c r="AI7" s="1583">
        <v>0</v>
      </c>
      <c r="AJ7" s="43">
        <v>0</v>
      </c>
      <c r="AK7" s="1583">
        <v>0</v>
      </c>
      <c r="AL7" s="1583">
        <v>0</v>
      </c>
      <c r="AM7" s="1583">
        <v>0</v>
      </c>
      <c r="AN7" s="1583">
        <v>0</v>
      </c>
      <c r="AO7" s="1445">
        <v>0</v>
      </c>
      <c r="AP7" s="9"/>
      <c r="AQ7" s="19"/>
      <c r="AR7" s="20"/>
      <c r="AS7" s="21"/>
    </row>
    <row r="8" spans="1:45" s="8" customFormat="1" ht="16">
      <c r="A8" s="7"/>
      <c r="B8" s="8" t="s">
        <v>75</v>
      </c>
      <c r="C8" s="1583">
        <v>0</v>
      </c>
      <c r="D8" s="43">
        <v>0</v>
      </c>
      <c r="E8" s="1583">
        <v>0</v>
      </c>
      <c r="F8" s="1583">
        <v>0</v>
      </c>
      <c r="G8" s="1583">
        <v>0</v>
      </c>
      <c r="H8" s="1583">
        <v>0</v>
      </c>
      <c r="I8" s="1420">
        <v>0</v>
      </c>
      <c r="J8" s="18"/>
      <c r="K8" s="1583">
        <v>0</v>
      </c>
      <c r="L8" s="43">
        <v>0</v>
      </c>
      <c r="M8" s="1583">
        <v>0</v>
      </c>
      <c r="N8" s="1583">
        <v>0</v>
      </c>
      <c r="O8" s="1583">
        <v>0</v>
      </c>
      <c r="P8" s="1583">
        <v>0</v>
      </c>
      <c r="Q8" s="1426">
        <v>0</v>
      </c>
      <c r="R8" s="18"/>
      <c r="S8" s="1583">
        <v>22106</v>
      </c>
      <c r="T8" s="43">
        <v>1</v>
      </c>
      <c r="U8" s="1583">
        <v>22106</v>
      </c>
      <c r="V8" s="1583">
        <v>22106</v>
      </c>
      <c r="W8" s="1583">
        <v>0</v>
      </c>
      <c r="X8" s="1583">
        <v>48</v>
      </c>
      <c r="Y8" s="1432">
        <v>9.9996000000000002E-2</v>
      </c>
      <c r="Z8" s="18"/>
      <c r="AA8" s="1583">
        <v>0</v>
      </c>
      <c r="AB8" s="43">
        <v>0</v>
      </c>
      <c r="AC8" s="1583">
        <v>0</v>
      </c>
      <c r="AD8" s="1583">
        <v>0</v>
      </c>
      <c r="AE8" s="1583">
        <v>0</v>
      </c>
      <c r="AF8" s="1583">
        <v>0</v>
      </c>
      <c r="AG8" s="1439">
        <v>0</v>
      </c>
      <c r="AH8" s="18"/>
      <c r="AI8" s="1583">
        <v>0</v>
      </c>
      <c r="AJ8" s="43">
        <v>0</v>
      </c>
      <c r="AK8" s="1583">
        <v>0</v>
      </c>
      <c r="AL8" s="1583">
        <v>0</v>
      </c>
      <c r="AM8" s="1583">
        <v>0</v>
      </c>
      <c r="AN8" s="1583">
        <v>0</v>
      </c>
      <c r="AO8" s="1445">
        <v>0</v>
      </c>
      <c r="AP8" s="9"/>
      <c r="AQ8" s="19"/>
      <c r="AR8" s="20"/>
      <c r="AS8" s="21"/>
    </row>
    <row r="9" spans="1:45" s="8" customFormat="1" ht="16">
      <c r="A9" s="7"/>
      <c r="B9" s="8" t="s">
        <v>76</v>
      </c>
      <c r="C9" s="1583">
        <v>43746.59</v>
      </c>
      <c r="D9" s="43">
        <v>1</v>
      </c>
      <c r="E9" s="1583">
        <v>43746.59</v>
      </c>
      <c r="F9" s="1583">
        <v>43746.59</v>
      </c>
      <c r="G9" s="1583">
        <v>0</v>
      </c>
      <c r="H9" s="1587"/>
      <c r="I9" s="1421"/>
      <c r="J9" s="18"/>
      <c r="K9" s="1583">
        <v>2687116</v>
      </c>
      <c r="L9" s="43">
        <v>62</v>
      </c>
      <c r="M9" s="1583">
        <v>43341</v>
      </c>
      <c r="N9" s="1583">
        <v>36301</v>
      </c>
      <c r="O9" s="1583">
        <v>26784</v>
      </c>
      <c r="P9" s="1587"/>
      <c r="Q9" s="1427"/>
      <c r="R9" s="18"/>
      <c r="S9" s="1583">
        <v>49767</v>
      </c>
      <c r="T9" s="43">
        <v>1</v>
      </c>
      <c r="U9" s="1583">
        <v>49767</v>
      </c>
      <c r="V9" s="1583">
        <v>49767</v>
      </c>
      <c r="W9" s="1583">
        <v>0</v>
      </c>
      <c r="X9" s="1587"/>
      <c r="Y9" s="1433"/>
      <c r="Z9" s="18"/>
      <c r="AA9" s="1583">
        <v>0</v>
      </c>
      <c r="AB9" s="43">
        <v>0</v>
      </c>
      <c r="AC9" s="1583">
        <v>0</v>
      </c>
      <c r="AD9" s="1583">
        <v>0</v>
      </c>
      <c r="AE9" s="1583">
        <v>0</v>
      </c>
      <c r="AF9" s="1587"/>
      <c r="AG9" s="1440"/>
      <c r="AH9" s="18"/>
      <c r="AI9" s="1583">
        <v>0</v>
      </c>
      <c r="AJ9" s="43">
        <v>0</v>
      </c>
      <c r="AK9" s="1583">
        <v>0</v>
      </c>
      <c r="AL9" s="1583">
        <v>0</v>
      </c>
      <c r="AM9" s="1583">
        <v>0</v>
      </c>
      <c r="AN9" s="1587"/>
      <c r="AO9" s="1446"/>
      <c r="AP9" s="9"/>
      <c r="AQ9" s="19"/>
      <c r="AR9" s="20"/>
      <c r="AS9" s="21"/>
    </row>
    <row r="10" spans="1:45" s="8" customFormat="1" ht="16">
      <c r="A10" s="7"/>
      <c r="B10" s="8" t="s">
        <v>77</v>
      </c>
      <c r="C10" s="1583">
        <v>132883.23000000001</v>
      </c>
      <c r="D10" s="43">
        <v>2</v>
      </c>
      <c r="E10" s="1583">
        <v>66441.62</v>
      </c>
      <c r="F10" s="1583">
        <v>66441.62</v>
      </c>
      <c r="G10" s="1583">
        <v>9445.2000000000007</v>
      </c>
      <c r="H10" s="1587"/>
      <c r="I10" s="1421"/>
      <c r="J10" s="18"/>
      <c r="K10" s="1583">
        <v>433457</v>
      </c>
      <c r="L10" s="43">
        <v>7</v>
      </c>
      <c r="M10" s="1583">
        <v>61922</v>
      </c>
      <c r="N10" s="1583">
        <v>48962</v>
      </c>
      <c r="O10" s="1583">
        <v>32812</v>
      </c>
      <c r="P10" s="1587"/>
      <c r="Q10" s="1427"/>
      <c r="R10" s="18"/>
      <c r="S10" s="1583">
        <v>0</v>
      </c>
      <c r="T10" s="43">
        <v>0</v>
      </c>
      <c r="U10" s="1583">
        <v>0</v>
      </c>
      <c r="V10" s="1583">
        <v>0</v>
      </c>
      <c r="W10" s="1583">
        <v>0</v>
      </c>
      <c r="X10" s="1587"/>
      <c r="Y10" s="1433"/>
      <c r="Z10" s="18"/>
      <c r="AA10" s="1583">
        <v>480819</v>
      </c>
      <c r="AB10" s="43">
        <v>9</v>
      </c>
      <c r="AC10" s="1583">
        <v>53424</v>
      </c>
      <c r="AD10" s="1583">
        <v>57241</v>
      </c>
      <c r="AE10" s="1583">
        <v>31272</v>
      </c>
      <c r="AF10" s="1587"/>
      <c r="AG10" s="1440"/>
      <c r="AH10" s="18"/>
      <c r="AI10" s="1583">
        <v>396093</v>
      </c>
      <c r="AJ10" s="43">
        <v>3</v>
      </c>
      <c r="AK10" s="1583">
        <v>132031</v>
      </c>
      <c r="AL10" s="1583">
        <v>141520</v>
      </c>
      <c r="AM10" s="1583">
        <v>90697</v>
      </c>
      <c r="AN10" s="1587"/>
      <c r="AO10" s="1446"/>
      <c r="AP10" s="9"/>
      <c r="AQ10" s="19"/>
      <c r="AR10" s="20"/>
      <c r="AS10" s="21"/>
    </row>
    <row r="11" spans="1:45" s="8" customFormat="1" ht="16">
      <c r="A11" s="7"/>
      <c r="B11" s="8" t="s">
        <v>78</v>
      </c>
      <c r="C11" s="1583">
        <v>0</v>
      </c>
      <c r="D11" s="43">
        <v>0</v>
      </c>
      <c r="E11" s="1583">
        <v>0</v>
      </c>
      <c r="F11" s="1583">
        <v>0</v>
      </c>
      <c r="G11" s="1583">
        <v>0</v>
      </c>
      <c r="H11" s="1587"/>
      <c r="I11" s="1421"/>
      <c r="J11" s="18"/>
      <c r="K11" s="1583">
        <v>0</v>
      </c>
      <c r="L11" s="43">
        <v>0</v>
      </c>
      <c r="M11" s="1583">
        <v>0</v>
      </c>
      <c r="N11" s="1583">
        <v>0</v>
      </c>
      <c r="O11" s="1583">
        <v>0</v>
      </c>
      <c r="P11" s="1587"/>
      <c r="Q11" s="1427"/>
      <c r="R11" s="18"/>
      <c r="S11" s="1583">
        <v>0</v>
      </c>
      <c r="T11" s="43">
        <v>0</v>
      </c>
      <c r="U11" s="1583">
        <v>0</v>
      </c>
      <c r="V11" s="1583">
        <v>0</v>
      </c>
      <c r="W11" s="1583">
        <v>0</v>
      </c>
      <c r="X11" s="1587"/>
      <c r="Y11" s="1433"/>
      <c r="Z11" s="18"/>
      <c r="AA11" s="1583">
        <v>0</v>
      </c>
      <c r="AB11" s="43">
        <v>0</v>
      </c>
      <c r="AC11" s="1583">
        <v>0</v>
      </c>
      <c r="AD11" s="1583">
        <v>0</v>
      </c>
      <c r="AE11" s="1583">
        <v>0</v>
      </c>
      <c r="AF11" s="1587"/>
      <c r="AG11" s="1440"/>
      <c r="AH11" s="18"/>
      <c r="AI11" s="1583">
        <v>0</v>
      </c>
      <c r="AJ11" s="43">
        <v>0</v>
      </c>
      <c r="AK11" s="1583">
        <v>0</v>
      </c>
      <c r="AL11" s="1583">
        <v>0</v>
      </c>
      <c r="AM11" s="1583">
        <v>0</v>
      </c>
      <c r="AN11" s="1587"/>
      <c r="AO11" s="1446"/>
      <c r="AP11" s="9"/>
      <c r="AQ11" s="19"/>
      <c r="AR11" s="20"/>
      <c r="AS11" s="21"/>
    </row>
    <row r="12" spans="1:45" s="8" customFormat="1" ht="16">
      <c r="A12" s="7"/>
      <c r="B12" s="8" t="s">
        <v>79</v>
      </c>
      <c r="C12" s="1583">
        <v>0</v>
      </c>
      <c r="D12" s="43">
        <v>0</v>
      </c>
      <c r="E12" s="1583">
        <v>0</v>
      </c>
      <c r="F12" s="1583">
        <v>0</v>
      </c>
      <c r="G12" s="1583">
        <v>0</v>
      </c>
      <c r="H12" s="1587"/>
      <c r="I12" s="1421"/>
      <c r="J12" s="18"/>
      <c r="K12" s="1583">
        <v>8601</v>
      </c>
      <c r="L12" s="43">
        <v>1</v>
      </c>
      <c r="M12" s="1583">
        <v>8601</v>
      </c>
      <c r="N12" s="1583">
        <v>8601</v>
      </c>
      <c r="O12" s="1583">
        <v>0</v>
      </c>
      <c r="P12" s="1587"/>
      <c r="Q12" s="1427"/>
      <c r="R12" s="18"/>
      <c r="S12" s="1583">
        <v>0</v>
      </c>
      <c r="T12" s="43">
        <v>0</v>
      </c>
      <c r="U12" s="1583">
        <v>0</v>
      </c>
      <c r="V12" s="1583">
        <v>0</v>
      </c>
      <c r="W12" s="1583">
        <v>0</v>
      </c>
      <c r="X12" s="1587"/>
      <c r="Y12" s="1433"/>
      <c r="Z12" s="18"/>
      <c r="AA12" s="1583">
        <v>80500</v>
      </c>
      <c r="AB12" s="43">
        <v>5</v>
      </c>
      <c r="AC12" s="1583">
        <v>16100</v>
      </c>
      <c r="AD12" s="1583">
        <v>18500</v>
      </c>
      <c r="AE12" s="1583">
        <v>12095</v>
      </c>
      <c r="AF12" s="1587"/>
      <c r="AG12" s="1440"/>
      <c r="AH12" s="18"/>
      <c r="AI12" s="1583">
        <v>0</v>
      </c>
      <c r="AJ12" s="43">
        <v>0</v>
      </c>
      <c r="AK12" s="1583">
        <v>0</v>
      </c>
      <c r="AL12" s="1583">
        <v>0</v>
      </c>
      <c r="AM12" s="1583">
        <v>0</v>
      </c>
      <c r="AN12" s="1587"/>
      <c r="AO12" s="1446"/>
      <c r="AP12" s="9"/>
      <c r="AQ12" s="19"/>
      <c r="AR12" s="20"/>
      <c r="AS12" s="21"/>
    </row>
    <row r="13" spans="1:45" s="8" customFormat="1" ht="16">
      <c r="A13" s="7"/>
      <c r="B13" s="8" t="s">
        <v>80</v>
      </c>
      <c r="C13" s="1583">
        <v>0</v>
      </c>
      <c r="D13" s="43">
        <v>0</v>
      </c>
      <c r="E13" s="1583">
        <v>0</v>
      </c>
      <c r="F13" s="1583">
        <v>0</v>
      </c>
      <c r="G13" s="1583">
        <v>0</v>
      </c>
      <c r="H13" s="1587"/>
      <c r="I13" s="1421"/>
      <c r="J13" s="18"/>
      <c r="K13" s="1583">
        <v>0</v>
      </c>
      <c r="L13" s="43">
        <v>0</v>
      </c>
      <c r="M13" s="1583">
        <v>0</v>
      </c>
      <c r="N13" s="1583">
        <v>0</v>
      </c>
      <c r="O13" s="1583">
        <v>0</v>
      </c>
      <c r="P13" s="1587"/>
      <c r="Q13" s="1427"/>
      <c r="R13" s="18"/>
      <c r="S13" s="1583">
        <v>0</v>
      </c>
      <c r="T13" s="43">
        <v>0</v>
      </c>
      <c r="U13" s="1583">
        <v>0</v>
      </c>
      <c r="V13" s="1583">
        <v>0</v>
      </c>
      <c r="W13" s="1583">
        <v>0</v>
      </c>
      <c r="X13" s="1587"/>
      <c r="Y13" s="1433"/>
      <c r="Z13" s="18"/>
      <c r="AA13" s="1583">
        <v>8000</v>
      </c>
      <c r="AB13" s="43">
        <v>1</v>
      </c>
      <c r="AC13" s="1583">
        <v>8000</v>
      </c>
      <c r="AD13" s="1583">
        <v>8000</v>
      </c>
      <c r="AE13" s="1583">
        <v>0</v>
      </c>
      <c r="AF13" s="1587"/>
      <c r="AG13" s="1440"/>
      <c r="AH13" s="18"/>
      <c r="AI13" s="1583">
        <v>0</v>
      </c>
      <c r="AJ13" s="43">
        <v>0</v>
      </c>
      <c r="AK13" s="1583">
        <v>0</v>
      </c>
      <c r="AL13" s="1583">
        <v>0</v>
      </c>
      <c r="AM13" s="1583">
        <v>0</v>
      </c>
      <c r="AN13" s="1587"/>
      <c r="AO13" s="1446"/>
      <c r="AP13" s="9"/>
      <c r="AQ13" s="19"/>
      <c r="AR13" s="20"/>
      <c r="AS13" s="21"/>
    </row>
    <row r="14" spans="1:45" s="8" customFormat="1" ht="16">
      <c r="A14" s="7"/>
      <c r="B14" s="8" t="s">
        <v>81</v>
      </c>
      <c r="C14" s="1583">
        <v>0</v>
      </c>
      <c r="D14" s="43">
        <v>0</v>
      </c>
      <c r="E14" s="1583">
        <v>0</v>
      </c>
      <c r="F14" s="1583">
        <v>0</v>
      </c>
      <c r="G14" s="1583">
        <v>0</v>
      </c>
      <c r="H14" s="1583">
        <v>0</v>
      </c>
      <c r="I14" s="1420">
        <v>0</v>
      </c>
      <c r="J14" s="18"/>
      <c r="K14" s="1583">
        <v>0</v>
      </c>
      <c r="L14" s="43">
        <v>0</v>
      </c>
      <c r="M14" s="1583">
        <v>0</v>
      </c>
      <c r="N14" s="1583">
        <v>0</v>
      </c>
      <c r="O14" s="1583">
        <v>0</v>
      </c>
      <c r="P14" s="1583">
        <v>0</v>
      </c>
      <c r="Q14" s="1426">
        <v>0</v>
      </c>
      <c r="R14" s="18"/>
      <c r="S14" s="1583">
        <v>0</v>
      </c>
      <c r="T14" s="43">
        <v>0</v>
      </c>
      <c r="U14" s="1583">
        <v>0</v>
      </c>
      <c r="V14" s="1583">
        <v>0</v>
      </c>
      <c r="W14" s="1583">
        <v>0</v>
      </c>
      <c r="X14" s="1583">
        <v>0</v>
      </c>
      <c r="Y14" s="1432">
        <v>0</v>
      </c>
      <c r="Z14" s="18"/>
      <c r="AA14" s="1583">
        <v>0</v>
      </c>
      <c r="AB14" s="43">
        <v>0</v>
      </c>
      <c r="AC14" s="1583">
        <v>0</v>
      </c>
      <c r="AD14" s="1583">
        <v>0</v>
      </c>
      <c r="AE14" s="1583">
        <v>0</v>
      </c>
      <c r="AF14" s="1583">
        <v>0</v>
      </c>
      <c r="AG14" s="1439">
        <v>0</v>
      </c>
      <c r="AH14" s="18"/>
      <c r="AI14" s="1583">
        <v>0</v>
      </c>
      <c r="AJ14" s="43">
        <v>0</v>
      </c>
      <c r="AK14" s="1583">
        <v>0</v>
      </c>
      <c r="AL14" s="1583">
        <v>0</v>
      </c>
      <c r="AM14" s="1583">
        <v>0</v>
      </c>
      <c r="AN14" s="1583">
        <v>0</v>
      </c>
      <c r="AO14" s="1445">
        <v>0</v>
      </c>
      <c r="AP14" s="9"/>
      <c r="AQ14" s="19"/>
      <c r="AR14" s="20"/>
      <c r="AS14" s="21"/>
    </row>
    <row r="15" spans="1:45" s="8" customFormat="1" ht="16">
      <c r="A15" s="7"/>
      <c r="B15" s="8" t="s">
        <v>82</v>
      </c>
      <c r="C15" s="1583">
        <v>0</v>
      </c>
      <c r="D15" s="43">
        <v>0</v>
      </c>
      <c r="E15" s="1583">
        <v>0</v>
      </c>
      <c r="F15" s="1583">
        <v>0</v>
      </c>
      <c r="G15" s="1583">
        <v>0</v>
      </c>
      <c r="H15" s="1587"/>
      <c r="I15" s="1421"/>
      <c r="J15" s="18"/>
      <c r="K15" s="1583">
        <v>32533</v>
      </c>
      <c r="L15" s="43">
        <v>1</v>
      </c>
      <c r="M15" s="1583">
        <v>32533</v>
      </c>
      <c r="N15" s="1583">
        <v>32533</v>
      </c>
      <c r="O15" s="1583">
        <v>0</v>
      </c>
      <c r="P15" s="1587"/>
      <c r="Q15" s="1427"/>
      <c r="R15" s="18"/>
      <c r="S15" s="1583">
        <v>0</v>
      </c>
      <c r="T15" s="43">
        <v>0</v>
      </c>
      <c r="U15" s="1583">
        <v>0</v>
      </c>
      <c r="V15" s="1583">
        <v>0</v>
      </c>
      <c r="W15" s="1583">
        <v>0</v>
      </c>
      <c r="X15" s="1587"/>
      <c r="Y15" s="1433"/>
      <c r="Z15" s="18"/>
      <c r="AA15" s="1583">
        <v>0</v>
      </c>
      <c r="AB15" s="43">
        <v>0</v>
      </c>
      <c r="AC15" s="1583">
        <v>0</v>
      </c>
      <c r="AD15" s="1583">
        <v>0</v>
      </c>
      <c r="AE15" s="1583">
        <v>0</v>
      </c>
      <c r="AF15" s="1587"/>
      <c r="AG15" s="1440"/>
      <c r="AH15" s="18"/>
      <c r="AI15" s="1583">
        <v>0</v>
      </c>
      <c r="AJ15" s="43">
        <v>0</v>
      </c>
      <c r="AK15" s="1583">
        <v>0</v>
      </c>
      <c r="AL15" s="1583">
        <v>0</v>
      </c>
      <c r="AM15" s="1583">
        <v>0</v>
      </c>
      <c r="AN15" s="1587"/>
      <c r="AO15" s="1446"/>
      <c r="AP15" s="9"/>
      <c r="AQ15" s="19"/>
      <c r="AR15" s="20"/>
      <c r="AS15" s="21"/>
    </row>
    <row r="16" spans="1:45" s="8" customFormat="1" ht="16">
      <c r="A16" s="7"/>
      <c r="B16" s="8" t="s">
        <v>83</v>
      </c>
      <c r="C16" s="1583">
        <v>0</v>
      </c>
      <c r="D16" s="43">
        <v>0</v>
      </c>
      <c r="E16" s="1583">
        <v>0</v>
      </c>
      <c r="F16" s="1583">
        <v>0</v>
      </c>
      <c r="G16" s="1583">
        <v>0</v>
      </c>
      <c r="H16" s="1587"/>
      <c r="I16" s="1421"/>
      <c r="J16" s="18"/>
      <c r="K16" s="1583">
        <v>0</v>
      </c>
      <c r="L16" s="43">
        <v>0</v>
      </c>
      <c r="M16" s="1583">
        <v>0</v>
      </c>
      <c r="N16" s="1583">
        <v>0</v>
      </c>
      <c r="O16" s="1583">
        <v>0</v>
      </c>
      <c r="P16" s="1587"/>
      <c r="Q16" s="1427"/>
      <c r="R16" s="18"/>
      <c r="S16" s="1583">
        <v>0</v>
      </c>
      <c r="T16" s="43">
        <v>0</v>
      </c>
      <c r="U16" s="1583">
        <v>0</v>
      </c>
      <c r="V16" s="1583">
        <v>0</v>
      </c>
      <c r="W16" s="1583">
        <v>0</v>
      </c>
      <c r="X16" s="1587"/>
      <c r="Y16" s="1433"/>
      <c r="Z16" s="18"/>
      <c r="AA16" s="1583">
        <v>0</v>
      </c>
      <c r="AB16" s="43">
        <v>0</v>
      </c>
      <c r="AC16" s="1583">
        <v>0</v>
      </c>
      <c r="AD16" s="1583">
        <v>0</v>
      </c>
      <c r="AE16" s="1583">
        <v>0</v>
      </c>
      <c r="AF16" s="1587"/>
      <c r="AG16" s="1440"/>
      <c r="AH16" s="18"/>
      <c r="AI16" s="1583">
        <v>0</v>
      </c>
      <c r="AJ16" s="43">
        <v>0</v>
      </c>
      <c r="AK16" s="1583">
        <v>0</v>
      </c>
      <c r="AL16" s="1583">
        <v>0</v>
      </c>
      <c r="AM16" s="1583">
        <v>0</v>
      </c>
      <c r="AN16" s="1587"/>
      <c r="AO16" s="1446"/>
      <c r="AP16" s="9"/>
      <c r="AQ16" s="19"/>
      <c r="AR16" s="20"/>
      <c r="AS16" s="21"/>
    </row>
    <row r="17" spans="1:45" s="8" customFormat="1" ht="16">
      <c r="A17" s="7"/>
      <c r="B17" s="8" t="s">
        <v>84</v>
      </c>
      <c r="C17" s="1583">
        <v>0</v>
      </c>
      <c r="D17" s="43">
        <v>0</v>
      </c>
      <c r="E17" s="1583">
        <v>0</v>
      </c>
      <c r="F17" s="1583">
        <v>0</v>
      </c>
      <c r="G17" s="1583">
        <v>0</v>
      </c>
      <c r="H17" s="1587"/>
      <c r="I17" s="1421"/>
      <c r="J17" s="18"/>
      <c r="K17" s="1583">
        <v>0</v>
      </c>
      <c r="L17" s="43">
        <v>0</v>
      </c>
      <c r="M17" s="1583">
        <v>0</v>
      </c>
      <c r="N17" s="1583">
        <v>0</v>
      </c>
      <c r="O17" s="1583">
        <v>0</v>
      </c>
      <c r="P17" s="1587"/>
      <c r="Q17" s="1427"/>
      <c r="R17" s="18"/>
      <c r="S17" s="1583">
        <v>0</v>
      </c>
      <c r="T17" s="43">
        <v>0</v>
      </c>
      <c r="U17" s="1583">
        <v>0</v>
      </c>
      <c r="V17" s="1583">
        <v>0</v>
      </c>
      <c r="W17" s="1583">
        <v>0</v>
      </c>
      <c r="X17" s="1587"/>
      <c r="Y17" s="1433"/>
      <c r="Z17" s="18"/>
      <c r="AA17" s="1583">
        <v>0</v>
      </c>
      <c r="AB17" s="43">
        <v>0</v>
      </c>
      <c r="AC17" s="1583">
        <v>0</v>
      </c>
      <c r="AD17" s="1583">
        <v>0</v>
      </c>
      <c r="AE17" s="1583">
        <v>0</v>
      </c>
      <c r="AF17" s="1587"/>
      <c r="AG17" s="1440"/>
      <c r="AH17" s="18"/>
      <c r="AI17" s="1583">
        <v>0</v>
      </c>
      <c r="AJ17" s="43">
        <v>0</v>
      </c>
      <c r="AK17" s="1583">
        <v>0</v>
      </c>
      <c r="AL17" s="1583">
        <v>0</v>
      </c>
      <c r="AM17" s="1583">
        <v>0</v>
      </c>
      <c r="AN17" s="1587"/>
      <c r="AO17" s="1446"/>
      <c r="AP17" s="9"/>
      <c r="AQ17" s="19"/>
      <c r="AR17" s="20"/>
      <c r="AS17" s="21"/>
    </row>
    <row r="18" spans="1:45" s="8" customFormat="1" ht="16">
      <c r="A18" s="7"/>
      <c r="B18" s="8" t="s">
        <v>85</v>
      </c>
      <c r="C18" s="1584">
        <v>0</v>
      </c>
      <c r="D18" s="43">
        <v>0</v>
      </c>
      <c r="E18" s="1584">
        <v>0</v>
      </c>
      <c r="F18" s="1584">
        <v>0</v>
      </c>
      <c r="G18" s="1584">
        <v>0</v>
      </c>
      <c r="H18" s="1587"/>
      <c r="I18" s="1421"/>
      <c r="J18" s="22"/>
      <c r="K18" s="1584">
        <v>0</v>
      </c>
      <c r="L18" s="43">
        <v>0</v>
      </c>
      <c r="M18" s="1584">
        <v>0</v>
      </c>
      <c r="N18" s="1584">
        <v>0</v>
      </c>
      <c r="O18" s="1584">
        <v>0</v>
      </c>
      <c r="P18" s="1587"/>
      <c r="Q18" s="1427"/>
      <c r="R18" s="22"/>
      <c r="S18" s="1584">
        <v>0</v>
      </c>
      <c r="T18" s="43">
        <v>0</v>
      </c>
      <c r="U18" s="1584">
        <v>0</v>
      </c>
      <c r="V18" s="1584">
        <v>0</v>
      </c>
      <c r="W18" s="1584">
        <v>0</v>
      </c>
      <c r="X18" s="1587"/>
      <c r="Y18" s="1433"/>
      <c r="Z18" s="22"/>
      <c r="AA18" s="1584">
        <v>0</v>
      </c>
      <c r="AB18" s="43">
        <v>0</v>
      </c>
      <c r="AC18" s="1584">
        <v>0</v>
      </c>
      <c r="AD18" s="1584">
        <v>0</v>
      </c>
      <c r="AE18" s="1584">
        <v>0</v>
      </c>
      <c r="AF18" s="1587"/>
      <c r="AG18" s="1440"/>
      <c r="AH18" s="22"/>
      <c r="AI18" s="1584">
        <v>0</v>
      </c>
      <c r="AJ18" s="43">
        <v>0</v>
      </c>
      <c r="AK18" s="1584">
        <v>0</v>
      </c>
      <c r="AL18" s="1584">
        <v>0</v>
      </c>
      <c r="AM18" s="1584">
        <v>0</v>
      </c>
      <c r="AN18" s="1587"/>
      <c r="AO18" s="1446"/>
      <c r="AP18" s="9"/>
      <c r="AQ18" s="19"/>
      <c r="AR18" s="20"/>
      <c r="AS18" s="21"/>
    </row>
    <row r="19" spans="1:45" s="8" customFormat="1" ht="16">
      <c r="A19" s="7"/>
      <c r="B19" s="8" t="s">
        <v>86</v>
      </c>
      <c r="C19" s="1584">
        <f>C50*D50*E50*7.85</f>
        <v>116133.52800000001</v>
      </c>
      <c r="D19" s="43">
        <f>D50</f>
        <v>1</v>
      </c>
      <c r="E19" s="1584">
        <f t="shared" ref="E19" si="0">C19/D19</f>
        <v>116133.52800000001</v>
      </c>
      <c r="F19" s="1587"/>
      <c r="G19" s="1587"/>
      <c r="H19" s="1587"/>
      <c r="I19" s="1421"/>
      <c r="J19" s="22"/>
      <c r="K19" s="1584">
        <f>K50*L50*M50*7.85</f>
        <v>0</v>
      </c>
      <c r="L19" s="43">
        <f>L50</f>
        <v>0</v>
      </c>
      <c r="M19" s="1584">
        <v>0</v>
      </c>
      <c r="N19" s="1587"/>
      <c r="O19" s="1587"/>
      <c r="P19" s="1587"/>
      <c r="Q19" s="1427"/>
      <c r="R19" s="22"/>
      <c r="S19" s="1584">
        <f>S50*T50*U50*7.85</f>
        <v>0</v>
      </c>
      <c r="T19" s="43">
        <f>T50</f>
        <v>0</v>
      </c>
      <c r="U19" s="1584">
        <v>0</v>
      </c>
      <c r="V19" s="1587"/>
      <c r="W19" s="1587"/>
      <c r="X19" s="1587"/>
      <c r="Y19" s="1433"/>
      <c r="Z19" s="22"/>
      <c r="AA19" s="1584">
        <f>AA50*AB50*AC50*7.85</f>
        <v>0</v>
      </c>
      <c r="AB19" s="43">
        <f>AB50</f>
        <v>0</v>
      </c>
      <c r="AC19" s="1584">
        <v>0</v>
      </c>
      <c r="AD19" s="1587"/>
      <c r="AE19" s="1587"/>
      <c r="AF19" s="1587"/>
      <c r="AG19" s="1440"/>
      <c r="AH19" s="22"/>
      <c r="AI19" s="1584">
        <f>AI50*AJ50*AK50*7.85</f>
        <v>30408.461790000001</v>
      </c>
      <c r="AJ19" s="43">
        <f>AJ50</f>
        <v>1</v>
      </c>
      <c r="AK19" s="1584">
        <f>AI19/AJ19</f>
        <v>30408.461790000001</v>
      </c>
      <c r="AL19" s="1587"/>
      <c r="AM19" s="1587"/>
      <c r="AN19" s="1587"/>
      <c r="AO19" s="1446"/>
      <c r="AP19" s="9"/>
      <c r="AQ19" s="19"/>
      <c r="AR19" s="20"/>
      <c r="AS19" s="21"/>
    </row>
    <row r="20" spans="1:45" s="8" customFormat="1">
      <c r="A20" s="7"/>
      <c r="B20" s="23"/>
      <c r="C20" s="1585"/>
      <c r="D20" s="43"/>
      <c r="E20" s="1585"/>
      <c r="F20" s="1585"/>
      <c r="G20" s="1585"/>
      <c r="H20" s="1585"/>
      <c r="I20" s="1422"/>
      <c r="J20" s="24"/>
      <c r="K20" s="1585"/>
      <c r="L20" s="43"/>
      <c r="M20" s="1585"/>
      <c r="N20" s="1585"/>
      <c r="O20" s="1585"/>
      <c r="P20" s="1585"/>
      <c r="Q20" s="1428"/>
      <c r="R20" s="24"/>
      <c r="S20" s="1585"/>
      <c r="T20" s="43"/>
      <c r="U20" s="1585"/>
      <c r="V20" s="1585"/>
      <c r="W20" s="1585"/>
      <c r="X20" s="1585"/>
      <c r="Y20" s="1434"/>
      <c r="Z20" s="24"/>
      <c r="AA20" s="1585"/>
      <c r="AB20" s="43"/>
      <c r="AC20" s="1585"/>
      <c r="AD20" s="1585"/>
      <c r="AE20" s="1585"/>
      <c r="AF20" s="1585"/>
      <c r="AG20" s="1441"/>
      <c r="AH20" s="24"/>
      <c r="AI20" s="1585"/>
      <c r="AJ20" s="43"/>
      <c r="AK20" s="1585"/>
      <c r="AL20" s="1585"/>
      <c r="AM20" s="1585"/>
      <c r="AN20" s="1585"/>
      <c r="AO20" s="1447"/>
      <c r="AP20" s="9"/>
      <c r="AQ20" s="9"/>
      <c r="AR20" s="9"/>
      <c r="AS20" s="9"/>
    </row>
    <row r="21" spans="1:45" s="8" customFormat="1">
      <c r="A21" s="7"/>
      <c r="B21" s="25" t="s">
        <v>62</v>
      </c>
      <c r="C21" s="1586"/>
      <c r="D21" s="43"/>
      <c r="E21" s="1586"/>
      <c r="F21" s="1586"/>
      <c r="G21" s="1586"/>
      <c r="H21" s="1586"/>
      <c r="I21" s="1423"/>
      <c r="K21" s="1586"/>
      <c r="L21" s="43"/>
      <c r="M21" s="1586"/>
      <c r="N21" s="1586"/>
      <c r="O21" s="1586"/>
      <c r="P21" s="1586"/>
      <c r="Q21" s="1429"/>
      <c r="S21" s="1586"/>
      <c r="T21" s="43"/>
      <c r="U21" s="1586"/>
      <c r="V21" s="1586"/>
      <c r="W21" s="1586"/>
      <c r="X21" s="1586"/>
      <c r="Y21" s="1435"/>
      <c r="AA21" s="1586"/>
      <c r="AB21" s="43"/>
      <c r="AC21" s="1586"/>
      <c r="AD21" s="1586"/>
      <c r="AE21" s="1586"/>
      <c r="AF21" s="1586"/>
      <c r="AG21" s="1442"/>
      <c r="AI21" s="1586"/>
      <c r="AJ21" s="43"/>
      <c r="AK21" s="1586"/>
      <c r="AL21" s="1586"/>
      <c r="AM21" s="1586"/>
      <c r="AN21" s="1586"/>
      <c r="AO21" s="1448"/>
      <c r="AP21" s="9"/>
      <c r="AQ21" s="9"/>
      <c r="AR21" s="9"/>
      <c r="AS21" s="9"/>
    </row>
    <row r="22" spans="1:45" s="8" customFormat="1" ht="16">
      <c r="A22" s="7"/>
      <c r="B22" s="23" t="s">
        <v>87</v>
      </c>
      <c r="C22" s="1583">
        <v>0</v>
      </c>
      <c r="D22" s="43">
        <v>0</v>
      </c>
      <c r="E22" s="1583">
        <v>0</v>
      </c>
      <c r="F22" s="1583">
        <v>0</v>
      </c>
      <c r="G22" s="1583">
        <v>0</v>
      </c>
      <c r="H22" s="1583">
        <v>0</v>
      </c>
      <c r="I22" s="1420">
        <v>0</v>
      </c>
      <c r="J22" s="18"/>
      <c r="K22" s="1583">
        <v>758287</v>
      </c>
      <c r="L22" s="43">
        <v>7</v>
      </c>
      <c r="M22" s="1583">
        <v>108327</v>
      </c>
      <c r="N22" s="1583">
        <v>73218</v>
      </c>
      <c r="O22" s="1583">
        <v>119329</v>
      </c>
      <c r="P22" s="1583">
        <v>610</v>
      </c>
      <c r="Q22" s="1426">
        <v>0.34473999999999999</v>
      </c>
      <c r="R22" s="18"/>
      <c r="S22" s="1583">
        <v>79007</v>
      </c>
      <c r="T22" s="43">
        <v>2</v>
      </c>
      <c r="U22" s="1583">
        <v>39504</v>
      </c>
      <c r="V22" s="1583">
        <v>39504</v>
      </c>
      <c r="W22" s="1583">
        <v>16646</v>
      </c>
      <c r="X22" s="1583">
        <v>0</v>
      </c>
      <c r="Y22" s="1432">
        <v>0</v>
      </c>
      <c r="Z22" s="18"/>
      <c r="AA22" s="1583">
        <v>476329</v>
      </c>
      <c r="AB22" s="43">
        <v>13</v>
      </c>
      <c r="AC22" s="1583">
        <v>36641</v>
      </c>
      <c r="AD22" s="1583">
        <v>33970</v>
      </c>
      <c r="AE22" s="1583">
        <v>20407</v>
      </c>
      <c r="AF22" s="1583">
        <v>513</v>
      </c>
      <c r="AG22" s="1439">
        <v>0.40992600000000001</v>
      </c>
      <c r="AH22" s="18"/>
      <c r="AI22" s="1583">
        <v>16754</v>
      </c>
      <c r="AJ22" s="43">
        <v>1</v>
      </c>
      <c r="AK22" s="1583">
        <v>16754</v>
      </c>
      <c r="AL22" s="1583">
        <v>16754</v>
      </c>
      <c r="AM22" s="1583">
        <v>0</v>
      </c>
      <c r="AN22" s="1583">
        <v>167</v>
      </c>
      <c r="AO22" s="1445">
        <v>0.25790999999999997</v>
      </c>
      <c r="AP22" s="9"/>
      <c r="AQ22" s="19"/>
      <c r="AR22" s="20"/>
      <c r="AS22" s="21"/>
    </row>
    <row r="23" spans="1:45" s="8" customFormat="1" ht="16">
      <c r="A23" s="7"/>
      <c r="B23" s="23" t="s">
        <v>88</v>
      </c>
      <c r="C23" s="1583">
        <v>0</v>
      </c>
      <c r="D23" s="43">
        <v>0</v>
      </c>
      <c r="E23" s="1583">
        <v>0</v>
      </c>
      <c r="F23" s="1583">
        <v>0</v>
      </c>
      <c r="G23" s="1583">
        <v>0</v>
      </c>
      <c r="H23" s="1583">
        <v>0</v>
      </c>
      <c r="I23" s="1420">
        <v>0</v>
      </c>
      <c r="J23" s="18"/>
      <c r="K23" s="1583">
        <v>393237</v>
      </c>
      <c r="L23" s="43">
        <v>6</v>
      </c>
      <c r="M23" s="1583">
        <v>65540</v>
      </c>
      <c r="N23" s="1583">
        <v>66736</v>
      </c>
      <c r="O23" s="1583">
        <v>41340</v>
      </c>
      <c r="P23" s="1583">
        <v>564</v>
      </c>
      <c r="Q23" s="1426">
        <v>0.36137200000000003</v>
      </c>
      <c r="R23" s="18"/>
      <c r="S23" s="1583">
        <v>79007</v>
      </c>
      <c r="T23" s="43">
        <v>2</v>
      </c>
      <c r="U23" s="1583">
        <v>39504</v>
      </c>
      <c r="V23" s="1583">
        <v>39504</v>
      </c>
      <c r="W23" s="1583">
        <v>16646</v>
      </c>
      <c r="X23" s="1583">
        <v>0</v>
      </c>
      <c r="Y23" s="1432">
        <v>0</v>
      </c>
      <c r="Z23" s="18"/>
      <c r="AA23" s="1583">
        <v>417991</v>
      </c>
      <c r="AB23" s="43">
        <v>11</v>
      </c>
      <c r="AC23" s="1583">
        <v>37999</v>
      </c>
      <c r="AD23" s="1583">
        <v>33970</v>
      </c>
      <c r="AE23" s="1583">
        <v>20602</v>
      </c>
      <c r="AF23" s="1583">
        <v>545</v>
      </c>
      <c r="AG23" s="1439">
        <v>0.40166499999999999</v>
      </c>
      <c r="AH23" s="18"/>
      <c r="AI23" s="1583">
        <v>0</v>
      </c>
      <c r="AJ23" s="43">
        <v>0</v>
      </c>
      <c r="AK23" s="1583">
        <v>0</v>
      </c>
      <c r="AL23" s="1583">
        <v>0</v>
      </c>
      <c r="AM23" s="1583">
        <v>0</v>
      </c>
      <c r="AN23" s="1583">
        <v>0</v>
      </c>
      <c r="AO23" s="1445">
        <v>0</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621600</v>
      </c>
      <c r="D49" s="43">
        <v>1</v>
      </c>
      <c r="E49" s="29"/>
      <c r="F49" s="1424"/>
      <c r="G49" s="1424"/>
      <c r="H49" s="1424"/>
      <c r="I49" s="1424"/>
      <c r="K49" s="1583">
        <v>199006</v>
      </c>
      <c r="L49" s="43">
        <v>1</v>
      </c>
      <c r="M49" s="46"/>
      <c r="N49" s="1430"/>
      <c r="O49" s="1430"/>
      <c r="P49" s="1430"/>
      <c r="Q49" s="1430"/>
      <c r="S49" s="1583">
        <v>109767</v>
      </c>
      <c r="T49" s="43">
        <v>1</v>
      </c>
      <c r="U49" s="46"/>
      <c r="V49" s="1436"/>
      <c r="W49" s="1436"/>
      <c r="X49" s="1438"/>
      <c r="Y49" s="1436"/>
      <c r="AA49" s="1583">
        <v>0</v>
      </c>
      <c r="AB49" s="43">
        <v>0</v>
      </c>
      <c r="AC49" s="46"/>
      <c r="AD49" s="1443"/>
      <c r="AE49" s="1443"/>
      <c r="AF49" s="1443"/>
      <c r="AG49" s="1443"/>
      <c r="AI49" s="1583">
        <v>198976</v>
      </c>
      <c r="AJ49" s="43">
        <v>9</v>
      </c>
      <c r="AK49" s="29"/>
      <c r="AL49" s="1449"/>
      <c r="AM49" s="1449"/>
      <c r="AN49" s="1449"/>
      <c r="AO49" s="1449"/>
      <c r="AP49" s="9"/>
      <c r="AQ49" s="31"/>
      <c r="AR49" s="21"/>
      <c r="AS49" s="32"/>
    </row>
    <row r="50" spans="1:45" s="8" customFormat="1">
      <c r="A50" s="7"/>
      <c r="B50" s="8" t="s">
        <v>63</v>
      </c>
      <c r="C50" s="1583">
        <v>621600</v>
      </c>
      <c r="D50" s="43">
        <v>1</v>
      </c>
      <c r="E50" s="33">
        <v>2.3800000000000002E-2</v>
      </c>
      <c r="F50" s="1425">
        <v>2.375E-2</v>
      </c>
      <c r="G50" s="1425">
        <v>0</v>
      </c>
      <c r="H50" s="1588">
        <v>102.83</v>
      </c>
      <c r="I50" s="1425">
        <v>3.6933000000000001E-2</v>
      </c>
      <c r="K50" s="1583">
        <v>0</v>
      </c>
      <c r="L50" s="43">
        <v>0</v>
      </c>
      <c r="M50" s="47">
        <v>0</v>
      </c>
      <c r="N50" s="1431">
        <v>0</v>
      </c>
      <c r="O50" s="1431">
        <v>0</v>
      </c>
      <c r="P50" s="1588">
        <v>0</v>
      </c>
      <c r="Q50" s="1431">
        <v>0</v>
      </c>
      <c r="S50" s="1583">
        <v>0</v>
      </c>
      <c r="T50" s="43">
        <v>0</v>
      </c>
      <c r="U50" s="47">
        <v>0</v>
      </c>
      <c r="V50" s="1437">
        <v>0</v>
      </c>
      <c r="W50" s="1437">
        <v>0</v>
      </c>
      <c r="X50" s="1588">
        <v>0</v>
      </c>
      <c r="Y50" s="1437">
        <v>0</v>
      </c>
      <c r="AA50" s="1583">
        <v>0</v>
      </c>
      <c r="AB50" s="43">
        <v>0</v>
      </c>
      <c r="AC50" s="47">
        <v>0</v>
      </c>
      <c r="AD50" s="1444">
        <v>0</v>
      </c>
      <c r="AE50" s="1444">
        <v>0</v>
      </c>
      <c r="AF50" s="1588">
        <v>0</v>
      </c>
      <c r="AG50" s="1444">
        <v>0</v>
      </c>
      <c r="AI50" s="1583">
        <v>150143</v>
      </c>
      <c r="AJ50" s="43">
        <v>1</v>
      </c>
      <c r="AK50" s="33">
        <v>2.58E-2</v>
      </c>
      <c r="AL50" s="1450">
        <v>2.58E-2</v>
      </c>
      <c r="AM50" s="1450">
        <v>0</v>
      </c>
      <c r="AN50" s="1588">
        <v>231</v>
      </c>
      <c r="AO50" s="1450">
        <v>0.221136</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19" sqref="A19"/>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selection activeCell="A23" sqref="A23:XFD23"/>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50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1675400</v>
      </c>
      <c r="D6" s="43">
        <v>14</v>
      </c>
      <c r="E6" s="1583">
        <v>119671.43</v>
      </c>
      <c r="F6" s="1583">
        <v>93250</v>
      </c>
      <c r="G6" s="1583">
        <v>69760.33</v>
      </c>
      <c r="H6" s="1583">
        <v>135.25</v>
      </c>
      <c r="I6" s="1451">
        <v>0.104418</v>
      </c>
      <c r="J6" s="18"/>
      <c r="K6" s="1583">
        <v>10382981</v>
      </c>
      <c r="L6" s="43">
        <v>91</v>
      </c>
      <c r="M6" s="1583">
        <v>114099</v>
      </c>
      <c r="N6" s="1583">
        <v>100912</v>
      </c>
      <c r="O6" s="1583">
        <v>70413</v>
      </c>
      <c r="P6" s="1583">
        <v>608</v>
      </c>
      <c r="Q6" s="1457">
        <v>0.332708</v>
      </c>
      <c r="R6" s="18"/>
      <c r="S6" s="1583">
        <v>2573728</v>
      </c>
      <c r="T6" s="43">
        <v>25</v>
      </c>
      <c r="U6" s="1583">
        <v>102949</v>
      </c>
      <c r="V6" s="1583">
        <v>96732</v>
      </c>
      <c r="W6" s="1583">
        <v>58520</v>
      </c>
      <c r="X6" s="1583">
        <v>861</v>
      </c>
      <c r="Y6" s="1463">
        <v>0.39696500000000001</v>
      </c>
      <c r="Z6" s="18"/>
      <c r="AA6" s="1583">
        <v>14969187</v>
      </c>
      <c r="AB6" s="43">
        <v>166</v>
      </c>
      <c r="AC6" s="1583">
        <v>90176</v>
      </c>
      <c r="AD6" s="1583">
        <v>70850</v>
      </c>
      <c r="AE6" s="1583">
        <v>76944</v>
      </c>
      <c r="AF6" s="1583">
        <v>834</v>
      </c>
      <c r="AG6" s="1470">
        <v>0.41482999999999998</v>
      </c>
      <c r="AH6" s="18"/>
      <c r="AI6" s="1583">
        <v>7479282</v>
      </c>
      <c r="AJ6" s="43">
        <v>91</v>
      </c>
      <c r="AK6" s="1583">
        <v>82190</v>
      </c>
      <c r="AL6" s="1583">
        <v>72850</v>
      </c>
      <c r="AM6" s="1583">
        <v>58329</v>
      </c>
      <c r="AN6" s="1583">
        <v>807</v>
      </c>
      <c r="AO6" s="1476">
        <v>0.41221999999999998</v>
      </c>
      <c r="AP6" s="9"/>
      <c r="AQ6" s="19"/>
      <c r="AR6" s="20"/>
      <c r="AS6" s="21"/>
    </row>
    <row r="7" spans="1:45" s="8" customFormat="1" ht="16">
      <c r="A7" s="7"/>
      <c r="B7" s="8" t="s">
        <v>74</v>
      </c>
      <c r="C7" s="1583">
        <v>146852.21</v>
      </c>
      <c r="D7" s="43">
        <v>2</v>
      </c>
      <c r="E7" s="1583">
        <v>73426.100000000006</v>
      </c>
      <c r="F7" s="1583">
        <v>73426.100000000006</v>
      </c>
      <c r="G7" s="1583">
        <v>5668.15</v>
      </c>
      <c r="H7" s="1583">
        <v>315.51</v>
      </c>
      <c r="I7" s="1451">
        <v>0.33521499999999999</v>
      </c>
      <c r="J7" s="18"/>
      <c r="K7" s="1583">
        <v>4451750</v>
      </c>
      <c r="L7" s="43">
        <v>65</v>
      </c>
      <c r="M7" s="1583">
        <v>68488</v>
      </c>
      <c r="N7" s="1583">
        <v>62144</v>
      </c>
      <c r="O7" s="1583">
        <v>52814</v>
      </c>
      <c r="P7" s="1583">
        <v>0</v>
      </c>
      <c r="Q7" s="1457">
        <v>0</v>
      </c>
      <c r="R7" s="18"/>
      <c r="S7" s="1583">
        <v>3710124</v>
      </c>
      <c r="T7" s="43">
        <v>72</v>
      </c>
      <c r="U7" s="1583">
        <v>51530</v>
      </c>
      <c r="V7" s="1583">
        <v>39774</v>
      </c>
      <c r="W7" s="1583">
        <v>52483</v>
      </c>
      <c r="X7" s="1583">
        <v>0</v>
      </c>
      <c r="Y7" s="1463">
        <v>0</v>
      </c>
      <c r="Z7" s="18"/>
      <c r="AA7" s="1583">
        <v>3078730</v>
      </c>
      <c r="AB7" s="43">
        <v>69</v>
      </c>
      <c r="AC7" s="1583">
        <v>44619</v>
      </c>
      <c r="AD7" s="1583">
        <v>35000</v>
      </c>
      <c r="AE7" s="1583">
        <v>41548</v>
      </c>
      <c r="AF7" s="1583">
        <v>0</v>
      </c>
      <c r="AG7" s="1470">
        <v>0</v>
      </c>
      <c r="AH7" s="18"/>
      <c r="AI7" s="1583">
        <v>362258</v>
      </c>
      <c r="AJ7" s="43">
        <v>8</v>
      </c>
      <c r="AK7" s="1583">
        <v>45282</v>
      </c>
      <c r="AL7" s="1583">
        <v>20432</v>
      </c>
      <c r="AM7" s="1583">
        <v>56021</v>
      </c>
      <c r="AN7" s="1583">
        <v>0</v>
      </c>
      <c r="AO7" s="1476">
        <v>0</v>
      </c>
      <c r="AP7" s="9"/>
      <c r="AQ7" s="19"/>
      <c r="AR7" s="20"/>
      <c r="AS7" s="21"/>
    </row>
    <row r="8" spans="1:45" s="8" customFormat="1" ht="16">
      <c r="A8" s="7"/>
      <c r="B8" s="8" t="s">
        <v>75</v>
      </c>
      <c r="C8" s="1583">
        <v>394300</v>
      </c>
      <c r="D8" s="43">
        <v>8</v>
      </c>
      <c r="E8" s="1583">
        <v>49287.5</v>
      </c>
      <c r="F8" s="1583">
        <v>33000</v>
      </c>
      <c r="G8" s="1583">
        <v>48789.440000000002</v>
      </c>
      <c r="H8" s="1583">
        <v>355.12</v>
      </c>
      <c r="I8" s="1451">
        <v>0.66014200000000001</v>
      </c>
      <c r="J8" s="18"/>
      <c r="K8" s="1583">
        <v>3222604</v>
      </c>
      <c r="L8" s="43">
        <v>40</v>
      </c>
      <c r="M8" s="1583">
        <v>80565</v>
      </c>
      <c r="N8" s="1583">
        <v>68244</v>
      </c>
      <c r="O8" s="1583">
        <v>68798</v>
      </c>
      <c r="P8" s="1583">
        <v>191</v>
      </c>
      <c r="Q8" s="1457">
        <v>0.629579</v>
      </c>
      <c r="R8" s="18"/>
      <c r="S8" s="1583">
        <v>698412</v>
      </c>
      <c r="T8" s="43">
        <v>27</v>
      </c>
      <c r="U8" s="1583">
        <v>25867</v>
      </c>
      <c r="V8" s="1583">
        <v>18869</v>
      </c>
      <c r="W8" s="1583">
        <v>27101</v>
      </c>
      <c r="X8" s="1583">
        <v>142</v>
      </c>
      <c r="Y8" s="1463">
        <v>0.40492800000000001</v>
      </c>
      <c r="Z8" s="18"/>
      <c r="AA8" s="1583">
        <v>29401</v>
      </c>
      <c r="AB8" s="43">
        <v>1</v>
      </c>
      <c r="AC8" s="1583">
        <v>29401</v>
      </c>
      <c r="AD8" s="1583">
        <v>29401</v>
      </c>
      <c r="AE8" s="1583">
        <v>0</v>
      </c>
      <c r="AF8" s="1583">
        <v>49</v>
      </c>
      <c r="AG8" s="1470">
        <v>0.16381100000000001</v>
      </c>
      <c r="AH8" s="18"/>
      <c r="AI8" s="1583">
        <v>37013</v>
      </c>
      <c r="AJ8" s="43">
        <v>8</v>
      </c>
      <c r="AK8" s="1583">
        <v>4627</v>
      </c>
      <c r="AL8" s="1583">
        <v>4191</v>
      </c>
      <c r="AM8" s="1583">
        <v>3053</v>
      </c>
      <c r="AN8" s="1583">
        <v>103</v>
      </c>
      <c r="AO8" s="1476">
        <v>0.33008999999999999</v>
      </c>
      <c r="AP8" s="9"/>
      <c r="AQ8" s="19"/>
      <c r="AR8" s="20"/>
      <c r="AS8" s="21"/>
    </row>
    <row r="9" spans="1:45" s="8" customFormat="1" ht="16">
      <c r="A9" s="7"/>
      <c r="B9" s="8" t="s">
        <v>76</v>
      </c>
      <c r="C9" s="1583">
        <v>2790214.05</v>
      </c>
      <c r="D9" s="43">
        <v>40</v>
      </c>
      <c r="E9" s="1583">
        <v>69755.350000000006</v>
      </c>
      <c r="F9" s="1583">
        <v>49950.05</v>
      </c>
      <c r="G9" s="1583">
        <v>52990.58</v>
      </c>
      <c r="H9" s="1587"/>
      <c r="I9" s="1452"/>
      <c r="J9" s="18"/>
      <c r="K9" s="1583">
        <v>100340200</v>
      </c>
      <c r="L9" s="43">
        <v>1773</v>
      </c>
      <c r="M9" s="1583">
        <v>56593</v>
      </c>
      <c r="N9" s="1583">
        <v>45780</v>
      </c>
      <c r="O9" s="1583">
        <v>39696</v>
      </c>
      <c r="P9" s="1587"/>
      <c r="Q9" s="1458"/>
      <c r="R9" s="18"/>
      <c r="S9" s="1583">
        <v>1233293</v>
      </c>
      <c r="T9" s="43">
        <v>21</v>
      </c>
      <c r="U9" s="1583">
        <v>58728</v>
      </c>
      <c r="V9" s="1583">
        <v>51603</v>
      </c>
      <c r="W9" s="1583">
        <v>33039</v>
      </c>
      <c r="X9" s="1587"/>
      <c r="Y9" s="1464"/>
      <c r="Z9" s="18"/>
      <c r="AA9" s="1583">
        <v>0</v>
      </c>
      <c r="AB9" s="43">
        <v>0</v>
      </c>
      <c r="AC9" s="1583">
        <v>0</v>
      </c>
      <c r="AD9" s="1583">
        <v>0</v>
      </c>
      <c r="AE9" s="1583">
        <v>0</v>
      </c>
      <c r="AF9" s="1587"/>
      <c r="AG9" s="1471"/>
      <c r="AH9" s="18"/>
      <c r="AI9" s="1583">
        <v>0</v>
      </c>
      <c r="AJ9" s="43">
        <v>0</v>
      </c>
      <c r="AK9" s="1583">
        <v>0</v>
      </c>
      <c r="AL9" s="1583">
        <v>0</v>
      </c>
      <c r="AM9" s="1583">
        <v>0</v>
      </c>
      <c r="AN9" s="1587"/>
      <c r="AO9" s="1477"/>
      <c r="AP9" s="9"/>
      <c r="AQ9" s="19"/>
      <c r="AR9" s="20"/>
      <c r="AS9" s="21"/>
    </row>
    <row r="10" spans="1:45" s="8" customFormat="1" ht="16">
      <c r="A10" s="7"/>
      <c r="B10" s="8" t="s">
        <v>77</v>
      </c>
      <c r="C10" s="1583">
        <v>7850383.3099999996</v>
      </c>
      <c r="D10" s="43">
        <v>78</v>
      </c>
      <c r="E10" s="1583">
        <v>100645.94</v>
      </c>
      <c r="F10" s="1583">
        <v>91582.58</v>
      </c>
      <c r="G10" s="1583">
        <v>54687.3</v>
      </c>
      <c r="H10" s="1587"/>
      <c r="I10" s="1452"/>
      <c r="J10" s="18"/>
      <c r="K10" s="1583">
        <v>167633151</v>
      </c>
      <c r="L10" s="43">
        <v>1679</v>
      </c>
      <c r="M10" s="1583">
        <v>99841</v>
      </c>
      <c r="N10" s="1583">
        <v>91539</v>
      </c>
      <c r="O10" s="1583">
        <v>63945</v>
      </c>
      <c r="P10" s="1587"/>
      <c r="Q10" s="1458"/>
      <c r="R10" s="18"/>
      <c r="S10" s="1583">
        <v>6664496</v>
      </c>
      <c r="T10" s="43">
        <v>82</v>
      </c>
      <c r="U10" s="1583">
        <v>81274</v>
      </c>
      <c r="V10" s="1583">
        <v>63136</v>
      </c>
      <c r="W10" s="1583">
        <v>63259</v>
      </c>
      <c r="X10" s="1587"/>
      <c r="Y10" s="1464"/>
      <c r="Z10" s="18"/>
      <c r="AA10" s="1583">
        <v>103300602</v>
      </c>
      <c r="AB10" s="43">
        <v>965</v>
      </c>
      <c r="AC10" s="1583">
        <v>107047</v>
      </c>
      <c r="AD10" s="1583">
        <v>93189</v>
      </c>
      <c r="AE10" s="1583">
        <v>85048</v>
      </c>
      <c r="AF10" s="1587"/>
      <c r="AG10" s="1471"/>
      <c r="AH10" s="18"/>
      <c r="AI10" s="1583">
        <v>21639268</v>
      </c>
      <c r="AJ10" s="43">
        <v>248</v>
      </c>
      <c r="AK10" s="1583">
        <v>87255</v>
      </c>
      <c r="AL10" s="1583">
        <v>68677</v>
      </c>
      <c r="AM10" s="1583">
        <v>65561</v>
      </c>
      <c r="AN10" s="1587"/>
      <c r="AO10" s="1477"/>
      <c r="AP10" s="9"/>
      <c r="AQ10" s="19"/>
      <c r="AR10" s="20"/>
      <c r="AS10" s="21"/>
    </row>
    <row r="11" spans="1:45" s="8" customFormat="1" ht="16">
      <c r="A11" s="7"/>
      <c r="B11" s="8" t="s">
        <v>78</v>
      </c>
      <c r="C11" s="1583">
        <v>0</v>
      </c>
      <c r="D11" s="43">
        <v>0</v>
      </c>
      <c r="E11" s="1583">
        <v>0</v>
      </c>
      <c r="F11" s="1583">
        <v>0</v>
      </c>
      <c r="G11" s="1583">
        <v>0</v>
      </c>
      <c r="H11" s="1587"/>
      <c r="I11" s="1452"/>
      <c r="J11" s="18"/>
      <c r="K11" s="1583">
        <v>0</v>
      </c>
      <c r="L11" s="43">
        <v>0</v>
      </c>
      <c r="M11" s="1583">
        <v>0</v>
      </c>
      <c r="N11" s="1583">
        <v>0</v>
      </c>
      <c r="O11" s="1583">
        <v>0</v>
      </c>
      <c r="P11" s="1587"/>
      <c r="Q11" s="1458"/>
      <c r="R11" s="18"/>
      <c r="S11" s="1583">
        <v>0</v>
      </c>
      <c r="T11" s="43">
        <v>0</v>
      </c>
      <c r="U11" s="1583">
        <v>0</v>
      </c>
      <c r="V11" s="1583">
        <v>0</v>
      </c>
      <c r="W11" s="1583">
        <v>0</v>
      </c>
      <c r="X11" s="1587"/>
      <c r="Y11" s="1464"/>
      <c r="Z11" s="18"/>
      <c r="AA11" s="1583">
        <v>0</v>
      </c>
      <c r="AB11" s="43">
        <v>0</v>
      </c>
      <c r="AC11" s="1583">
        <v>0</v>
      </c>
      <c r="AD11" s="1583">
        <v>0</v>
      </c>
      <c r="AE11" s="1583">
        <v>0</v>
      </c>
      <c r="AF11" s="1587"/>
      <c r="AG11" s="1471"/>
      <c r="AH11" s="18"/>
      <c r="AI11" s="1583">
        <v>1086979</v>
      </c>
      <c r="AJ11" s="43">
        <v>16</v>
      </c>
      <c r="AK11" s="1583">
        <v>67936</v>
      </c>
      <c r="AL11" s="1583">
        <v>59798</v>
      </c>
      <c r="AM11" s="1583">
        <v>29091</v>
      </c>
      <c r="AN11" s="1587"/>
      <c r="AO11" s="1477"/>
      <c r="AP11" s="9"/>
      <c r="AQ11" s="19"/>
      <c r="AR11" s="20"/>
      <c r="AS11" s="21"/>
    </row>
    <row r="12" spans="1:45" s="8" customFormat="1" ht="16">
      <c r="A12" s="7"/>
      <c r="B12" s="8" t="s">
        <v>79</v>
      </c>
      <c r="C12" s="1583">
        <v>0</v>
      </c>
      <c r="D12" s="43">
        <v>0</v>
      </c>
      <c r="E12" s="1583">
        <v>0</v>
      </c>
      <c r="F12" s="1583">
        <v>0</v>
      </c>
      <c r="G12" s="1583">
        <v>0</v>
      </c>
      <c r="H12" s="1587"/>
      <c r="I12" s="1452"/>
      <c r="J12" s="18"/>
      <c r="K12" s="1583">
        <v>1308863</v>
      </c>
      <c r="L12" s="43">
        <v>270</v>
      </c>
      <c r="M12" s="1583">
        <v>4848</v>
      </c>
      <c r="N12" s="1583">
        <v>5000</v>
      </c>
      <c r="O12" s="1583">
        <v>3805</v>
      </c>
      <c r="P12" s="1587"/>
      <c r="Q12" s="1458"/>
      <c r="R12" s="18"/>
      <c r="S12" s="1583">
        <v>0</v>
      </c>
      <c r="T12" s="43">
        <v>0</v>
      </c>
      <c r="U12" s="1583">
        <v>0</v>
      </c>
      <c r="V12" s="1583">
        <v>0</v>
      </c>
      <c r="W12" s="1583">
        <v>0</v>
      </c>
      <c r="X12" s="1587"/>
      <c r="Y12" s="1464"/>
      <c r="Z12" s="18"/>
      <c r="AA12" s="1583">
        <v>4087434</v>
      </c>
      <c r="AB12" s="43">
        <v>228</v>
      </c>
      <c r="AC12" s="1583">
        <v>17927</v>
      </c>
      <c r="AD12" s="1583">
        <v>18500</v>
      </c>
      <c r="AE12" s="1583">
        <v>7975</v>
      </c>
      <c r="AF12" s="1587"/>
      <c r="AG12" s="1471"/>
      <c r="AH12" s="18"/>
      <c r="AI12" s="1583">
        <v>177510</v>
      </c>
      <c r="AJ12" s="43">
        <v>56</v>
      </c>
      <c r="AK12" s="1583">
        <v>3170</v>
      </c>
      <c r="AL12" s="1583">
        <v>3000</v>
      </c>
      <c r="AM12" s="1583">
        <v>1045</v>
      </c>
      <c r="AN12" s="1587"/>
      <c r="AO12" s="1477"/>
      <c r="AP12" s="9"/>
      <c r="AQ12" s="19"/>
      <c r="AR12" s="20"/>
      <c r="AS12" s="21"/>
    </row>
    <row r="13" spans="1:45" s="8" customFormat="1" ht="16">
      <c r="A13" s="7"/>
      <c r="B13" s="8" t="s">
        <v>80</v>
      </c>
      <c r="C13" s="1583">
        <v>0</v>
      </c>
      <c r="D13" s="43">
        <v>0</v>
      </c>
      <c r="E13" s="1583">
        <v>0</v>
      </c>
      <c r="F13" s="1583">
        <v>0</v>
      </c>
      <c r="G13" s="1583">
        <v>0</v>
      </c>
      <c r="H13" s="1587"/>
      <c r="I13" s="1452"/>
      <c r="J13" s="18"/>
      <c r="K13" s="1583">
        <v>0</v>
      </c>
      <c r="L13" s="43">
        <v>0</v>
      </c>
      <c r="M13" s="1583">
        <v>0</v>
      </c>
      <c r="N13" s="1583">
        <v>0</v>
      </c>
      <c r="O13" s="1583">
        <v>0</v>
      </c>
      <c r="P13" s="1587"/>
      <c r="Q13" s="1458"/>
      <c r="R13" s="18"/>
      <c r="S13" s="1583">
        <v>10625</v>
      </c>
      <c r="T13" s="43">
        <v>3</v>
      </c>
      <c r="U13" s="1583">
        <v>3542</v>
      </c>
      <c r="V13" s="1583">
        <v>3570</v>
      </c>
      <c r="W13" s="1583">
        <v>528</v>
      </c>
      <c r="X13" s="1587"/>
      <c r="Y13" s="1464"/>
      <c r="Z13" s="18"/>
      <c r="AA13" s="1583">
        <v>474799</v>
      </c>
      <c r="AB13" s="43">
        <v>45</v>
      </c>
      <c r="AC13" s="1583">
        <v>10551</v>
      </c>
      <c r="AD13" s="1583">
        <v>6000</v>
      </c>
      <c r="AE13" s="1583">
        <v>13291</v>
      </c>
      <c r="AF13" s="1587"/>
      <c r="AG13" s="1471"/>
      <c r="AH13" s="18"/>
      <c r="AI13" s="1583">
        <v>10998</v>
      </c>
      <c r="AJ13" s="43">
        <v>2</v>
      </c>
      <c r="AK13" s="1583">
        <v>5499</v>
      </c>
      <c r="AL13" s="1583">
        <v>5499</v>
      </c>
      <c r="AM13" s="1583">
        <v>706</v>
      </c>
      <c r="AN13" s="1587"/>
      <c r="AO13" s="1477"/>
      <c r="AP13" s="9"/>
      <c r="AQ13" s="19"/>
      <c r="AR13" s="20"/>
      <c r="AS13" s="21"/>
    </row>
    <row r="14" spans="1:45" s="8" customFormat="1" ht="16">
      <c r="A14" s="7"/>
      <c r="B14" s="8" t="s">
        <v>81</v>
      </c>
      <c r="C14" s="1583">
        <v>0</v>
      </c>
      <c r="D14" s="43">
        <v>0</v>
      </c>
      <c r="E14" s="1583">
        <v>0</v>
      </c>
      <c r="F14" s="1583">
        <v>0</v>
      </c>
      <c r="G14" s="1583">
        <v>0</v>
      </c>
      <c r="H14" s="1583">
        <v>0</v>
      </c>
      <c r="I14" s="1451">
        <v>0</v>
      </c>
      <c r="J14" s="18"/>
      <c r="K14" s="1583">
        <v>0</v>
      </c>
      <c r="L14" s="43">
        <v>0</v>
      </c>
      <c r="M14" s="1583">
        <v>0</v>
      </c>
      <c r="N14" s="1583">
        <v>0</v>
      </c>
      <c r="O14" s="1583">
        <v>0</v>
      </c>
      <c r="P14" s="1583">
        <v>0</v>
      </c>
      <c r="Q14" s="1457">
        <v>0</v>
      </c>
      <c r="R14" s="18"/>
      <c r="S14" s="1583">
        <v>0</v>
      </c>
      <c r="T14" s="43">
        <v>0</v>
      </c>
      <c r="U14" s="1583">
        <v>0</v>
      </c>
      <c r="V14" s="1583">
        <v>0</v>
      </c>
      <c r="W14" s="1583">
        <v>0</v>
      </c>
      <c r="X14" s="1583">
        <v>0</v>
      </c>
      <c r="Y14" s="1463">
        <v>0</v>
      </c>
      <c r="Z14" s="18"/>
      <c r="AA14" s="1583">
        <v>0</v>
      </c>
      <c r="AB14" s="43">
        <v>0</v>
      </c>
      <c r="AC14" s="1583">
        <v>0</v>
      </c>
      <c r="AD14" s="1583">
        <v>0</v>
      </c>
      <c r="AE14" s="1583">
        <v>0</v>
      </c>
      <c r="AF14" s="1583">
        <v>0</v>
      </c>
      <c r="AG14" s="1470">
        <v>0</v>
      </c>
      <c r="AH14" s="18"/>
      <c r="AI14" s="1583">
        <v>0</v>
      </c>
      <c r="AJ14" s="43">
        <v>0</v>
      </c>
      <c r="AK14" s="1583">
        <v>0</v>
      </c>
      <c r="AL14" s="1583">
        <v>0</v>
      </c>
      <c r="AM14" s="1583">
        <v>0</v>
      </c>
      <c r="AN14" s="1583">
        <v>0</v>
      </c>
      <c r="AO14" s="1476">
        <v>0</v>
      </c>
      <c r="AP14" s="9"/>
      <c r="AQ14" s="19"/>
      <c r="AR14" s="20"/>
      <c r="AS14" s="21"/>
    </row>
    <row r="15" spans="1:45" s="8" customFormat="1" ht="16">
      <c r="A15" s="7"/>
      <c r="B15" s="8" t="s">
        <v>82</v>
      </c>
      <c r="C15" s="1583">
        <v>0</v>
      </c>
      <c r="D15" s="43">
        <v>0</v>
      </c>
      <c r="E15" s="1583">
        <v>0</v>
      </c>
      <c r="F15" s="1583">
        <v>0</v>
      </c>
      <c r="G15" s="1583">
        <v>0</v>
      </c>
      <c r="H15" s="1587"/>
      <c r="I15" s="1452"/>
      <c r="J15" s="18"/>
      <c r="K15" s="1583">
        <v>0</v>
      </c>
      <c r="L15" s="43">
        <v>0</v>
      </c>
      <c r="M15" s="1583">
        <v>0</v>
      </c>
      <c r="N15" s="1583">
        <v>0</v>
      </c>
      <c r="O15" s="1583">
        <v>0</v>
      </c>
      <c r="P15" s="1587"/>
      <c r="Q15" s="1458"/>
      <c r="R15" s="18"/>
      <c r="S15" s="1583">
        <v>0</v>
      </c>
      <c r="T15" s="43">
        <v>0</v>
      </c>
      <c r="U15" s="1583">
        <v>0</v>
      </c>
      <c r="V15" s="1583">
        <v>0</v>
      </c>
      <c r="W15" s="1583">
        <v>0</v>
      </c>
      <c r="X15" s="1587"/>
      <c r="Y15" s="1464"/>
      <c r="Z15" s="18"/>
      <c r="AA15" s="1583">
        <v>0</v>
      </c>
      <c r="AB15" s="43">
        <v>0</v>
      </c>
      <c r="AC15" s="1583">
        <v>0</v>
      </c>
      <c r="AD15" s="1583">
        <v>0</v>
      </c>
      <c r="AE15" s="1583">
        <v>0</v>
      </c>
      <c r="AF15" s="1587"/>
      <c r="AG15" s="1471"/>
      <c r="AH15" s="18"/>
      <c r="AI15" s="1583">
        <v>0</v>
      </c>
      <c r="AJ15" s="43">
        <v>0</v>
      </c>
      <c r="AK15" s="1583">
        <v>0</v>
      </c>
      <c r="AL15" s="1583">
        <v>0</v>
      </c>
      <c r="AM15" s="1583">
        <v>0</v>
      </c>
      <c r="AN15" s="1587"/>
      <c r="AO15" s="1477"/>
      <c r="AP15" s="9"/>
      <c r="AQ15" s="19"/>
      <c r="AR15" s="20"/>
      <c r="AS15" s="21"/>
    </row>
    <row r="16" spans="1:45" s="8" customFormat="1" ht="16">
      <c r="A16" s="7"/>
      <c r="B16" s="8" t="s">
        <v>83</v>
      </c>
      <c r="C16" s="1583">
        <v>0</v>
      </c>
      <c r="D16" s="43">
        <v>0</v>
      </c>
      <c r="E16" s="1583">
        <v>0</v>
      </c>
      <c r="F16" s="1583">
        <v>0</v>
      </c>
      <c r="G16" s="1583">
        <v>0</v>
      </c>
      <c r="H16" s="1587"/>
      <c r="I16" s="1452"/>
      <c r="J16" s="18"/>
      <c r="K16" s="1583">
        <v>0</v>
      </c>
      <c r="L16" s="43">
        <v>0</v>
      </c>
      <c r="M16" s="1583">
        <v>0</v>
      </c>
      <c r="N16" s="1583">
        <v>0</v>
      </c>
      <c r="O16" s="1583">
        <v>0</v>
      </c>
      <c r="P16" s="1587"/>
      <c r="Q16" s="1458"/>
      <c r="R16" s="18"/>
      <c r="S16" s="1583">
        <v>0</v>
      </c>
      <c r="T16" s="43">
        <v>0</v>
      </c>
      <c r="U16" s="1583">
        <v>0</v>
      </c>
      <c r="V16" s="1583">
        <v>0</v>
      </c>
      <c r="W16" s="1583">
        <v>0</v>
      </c>
      <c r="X16" s="1587"/>
      <c r="Y16" s="1464"/>
      <c r="Z16" s="18"/>
      <c r="AA16" s="1583">
        <v>0</v>
      </c>
      <c r="AB16" s="43">
        <v>0</v>
      </c>
      <c r="AC16" s="1583">
        <v>0</v>
      </c>
      <c r="AD16" s="1583">
        <v>0</v>
      </c>
      <c r="AE16" s="1583">
        <v>0</v>
      </c>
      <c r="AF16" s="1587"/>
      <c r="AG16" s="1471"/>
      <c r="AH16" s="18"/>
      <c r="AI16" s="1583">
        <v>0</v>
      </c>
      <c r="AJ16" s="43">
        <v>0</v>
      </c>
      <c r="AK16" s="1583">
        <v>0</v>
      </c>
      <c r="AL16" s="1583">
        <v>0</v>
      </c>
      <c r="AM16" s="1583">
        <v>0</v>
      </c>
      <c r="AN16" s="1587"/>
      <c r="AO16" s="1477"/>
      <c r="AP16" s="9"/>
      <c r="AQ16" s="19"/>
      <c r="AR16" s="20"/>
      <c r="AS16" s="21"/>
    </row>
    <row r="17" spans="1:45" s="8" customFormat="1" ht="16">
      <c r="A17" s="7"/>
      <c r="B17" s="8" t="s">
        <v>84</v>
      </c>
      <c r="C17" s="1583">
        <v>0</v>
      </c>
      <c r="D17" s="43">
        <v>0</v>
      </c>
      <c r="E17" s="1583">
        <v>0</v>
      </c>
      <c r="F17" s="1583">
        <v>0</v>
      </c>
      <c r="G17" s="1583">
        <v>0</v>
      </c>
      <c r="H17" s="1587"/>
      <c r="I17" s="1452"/>
      <c r="J17" s="18"/>
      <c r="K17" s="1583">
        <v>0</v>
      </c>
      <c r="L17" s="43">
        <v>0</v>
      </c>
      <c r="M17" s="1583">
        <v>0</v>
      </c>
      <c r="N17" s="1583">
        <v>0</v>
      </c>
      <c r="O17" s="1583">
        <v>0</v>
      </c>
      <c r="P17" s="1587"/>
      <c r="Q17" s="1458"/>
      <c r="R17" s="18"/>
      <c r="S17" s="1583">
        <v>0</v>
      </c>
      <c r="T17" s="43">
        <v>0</v>
      </c>
      <c r="U17" s="1583">
        <v>0</v>
      </c>
      <c r="V17" s="1583">
        <v>0</v>
      </c>
      <c r="W17" s="1583">
        <v>0</v>
      </c>
      <c r="X17" s="1587"/>
      <c r="Y17" s="1464"/>
      <c r="Z17" s="18"/>
      <c r="AA17" s="1583">
        <v>0</v>
      </c>
      <c r="AB17" s="43">
        <v>0</v>
      </c>
      <c r="AC17" s="1583">
        <v>0</v>
      </c>
      <c r="AD17" s="1583">
        <v>0</v>
      </c>
      <c r="AE17" s="1583">
        <v>0</v>
      </c>
      <c r="AF17" s="1587"/>
      <c r="AG17" s="1471"/>
      <c r="AH17" s="18"/>
      <c r="AI17" s="1583">
        <v>0</v>
      </c>
      <c r="AJ17" s="43">
        <v>0</v>
      </c>
      <c r="AK17" s="1583">
        <v>0</v>
      </c>
      <c r="AL17" s="1583">
        <v>0</v>
      </c>
      <c r="AM17" s="1583">
        <v>0</v>
      </c>
      <c r="AN17" s="1587"/>
      <c r="AO17" s="1477"/>
      <c r="AP17" s="9"/>
      <c r="AQ17" s="19"/>
      <c r="AR17" s="20"/>
      <c r="AS17" s="21"/>
    </row>
    <row r="18" spans="1:45" s="8" customFormat="1" ht="16">
      <c r="A18" s="7"/>
      <c r="B18" s="8" t="s">
        <v>85</v>
      </c>
      <c r="C18" s="1584">
        <v>0</v>
      </c>
      <c r="D18" s="43">
        <v>0</v>
      </c>
      <c r="E18" s="1584">
        <v>0</v>
      </c>
      <c r="F18" s="1584">
        <v>0</v>
      </c>
      <c r="G18" s="1584">
        <v>0</v>
      </c>
      <c r="H18" s="1587"/>
      <c r="I18" s="1452"/>
      <c r="J18" s="22"/>
      <c r="K18" s="1584">
        <v>0</v>
      </c>
      <c r="L18" s="43">
        <v>0</v>
      </c>
      <c r="M18" s="1584">
        <v>0</v>
      </c>
      <c r="N18" s="1584">
        <v>0</v>
      </c>
      <c r="O18" s="1584">
        <v>0</v>
      </c>
      <c r="P18" s="1587"/>
      <c r="Q18" s="1458"/>
      <c r="R18" s="22"/>
      <c r="S18" s="1584">
        <v>0</v>
      </c>
      <c r="T18" s="43">
        <v>0</v>
      </c>
      <c r="U18" s="1584">
        <v>0</v>
      </c>
      <c r="V18" s="1584">
        <v>0</v>
      </c>
      <c r="W18" s="1584">
        <v>0</v>
      </c>
      <c r="X18" s="1587"/>
      <c r="Y18" s="1464"/>
      <c r="Z18" s="22"/>
      <c r="AA18" s="1584">
        <v>150000</v>
      </c>
      <c r="AB18" s="43">
        <v>1</v>
      </c>
      <c r="AC18" s="1584">
        <v>150000</v>
      </c>
      <c r="AD18" s="1584">
        <v>150000</v>
      </c>
      <c r="AE18" s="1584">
        <v>0</v>
      </c>
      <c r="AF18" s="1587"/>
      <c r="AG18" s="1471"/>
      <c r="AH18" s="22"/>
      <c r="AI18" s="1584">
        <v>0</v>
      </c>
      <c r="AJ18" s="43">
        <v>0</v>
      </c>
      <c r="AK18" s="1584">
        <v>0</v>
      </c>
      <c r="AL18" s="1584">
        <v>0</v>
      </c>
      <c r="AM18" s="1584">
        <v>0</v>
      </c>
      <c r="AN18" s="1587"/>
      <c r="AO18" s="1477"/>
      <c r="AP18" s="9"/>
      <c r="AQ18" s="19"/>
      <c r="AR18" s="20"/>
      <c r="AS18" s="21"/>
    </row>
    <row r="19" spans="1:45" s="8" customFormat="1" ht="16">
      <c r="A19" s="7"/>
      <c r="B19" s="8" t="s">
        <v>86</v>
      </c>
      <c r="C19" s="1584">
        <f>C50*D50*E50*7.85</f>
        <v>1238375.4812437498</v>
      </c>
      <c r="D19" s="43">
        <f>D50</f>
        <v>15</v>
      </c>
      <c r="E19" s="1584">
        <f t="shared" ref="E19" si="0">C19/D19</f>
        <v>82558.365416249988</v>
      </c>
      <c r="F19" s="1587"/>
      <c r="G19" s="1587"/>
      <c r="H19" s="1587"/>
      <c r="I19" s="1452"/>
      <c r="J19" s="22"/>
      <c r="K19" s="1584">
        <f>K50*L50*M50*7.85</f>
        <v>1770195.50734</v>
      </c>
      <c r="L19" s="43">
        <f>L50</f>
        <v>26</v>
      </c>
      <c r="M19" s="1584">
        <f>K19/L19</f>
        <v>68084.442590000006</v>
      </c>
      <c r="N19" s="1587"/>
      <c r="O19" s="1587"/>
      <c r="P19" s="1587"/>
      <c r="Q19" s="1458"/>
      <c r="R19" s="22"/>
      <c r="S19" s="1584">
        <f>S50*T50*U50*7.85</f>
        <v>5878609.7619599998</v>
      </c>
      <c r="T19" s="43">
        <f>T50</f>
        <v>159</v>
      </c>
      <c r="U19" s="1584">
        <f t="shared" ref="U19" si="1">S19/T19</f>
        <v>36972.388439999995</v>
      </c>
      <c r="V19" s="1587"/>
      <c r="W19" s="1587"/>
      <c r="X19" s="1587"/>
      <c r="Y19" s="1464"/>
      <c r="Z19" s="22"/>
      <c r="AA19" s="1584">
        <f>AA50*AB50*AC50*7.85</f>
        <v>18927141.882879999</v>
      </c>
      <c r="AB19" s="43">
        <f>AB50</f>
        <v>308</v>
      </c>
      <c r="AC19" s="1584">
        <f>AA19/AB19</f>
        <v>61451.759359999996</v>
      </c>
      <c r="AD19" s="1587"/>
      <c r="AE19" s="1587"/>
      <c r="AF19" s="1587"/>
      <c r="AG19" s="1471"/>
      <c r="AH19" s="22"/>
      <c r="AI19" s="1584">
        <f>AI50*AJ50*AK50*7.85</f>
        <v>21564494.300159998</v>
      </c>
      <c r="AJ19" s="43">
        <f>AJ50</f>
        <v>336</v>
      </c>
      <c r="AK19" s="1584">
        <f>AI19/AJ19</f>
        <v>64180.042559999994</v>
      </c>
      <c r="AL19" s="1587"/>
      <c r="AM19" s="1587"/>
      <c r="AN19" s="1587"/>
      <c r="AO19" s="1477"/>
      <c r="AP19" s="9"/>
      <c r="AQ19" s="19"/>
      <c r="AR19" s="20"/>
      <c r="AS19" s="21"/>
    </row>
    <row r="20" spans="1:45" s="8" customFormat="1">
      <c r="A20" s="7"/>
      <c r="B20" s="23"/>
      <c r="C20" s="1585"/>
      <c r="D20" s="43"/>
      <c r="E20" s="1585"/>
      <c r="F20" s="1585"/>
      <c r="G20" s="1585"/>
      <c r="H20" s="1585"/>
      <c r="I20" s="1453"/>
      <c r="J20" s="24"/>
      <c r="K20" s="1585"/>
      <c r="L20" s="43"/>
      <c r="M20" s="1585"/>
      <c r="N20" s="1585"/>
      <c r="O20" s="1585"/>
      <c r="P20" s="1585"/>
      <c r="Q20" s="1459"/>
      <c r="R20" s="24"/>
      <c r="S20" s="1585"/>
      <c r="T20" s="43"/>
      <c r="U20" s="1585"/>
      <c r="V20" s="1585"/>
      <c r="W20" s="1585"/>
      <c r="X20" s="1585"/>
      <c r="Y20" s="1465"/>
      <c r="Z20" s="24"/>
      <c r="AA20" s="1585"/>
      <c r="AB20" s="43"/>
      <c r="AC20" s="1585"/>
      <c r="AD20" s="1585"/>
      <c r="AE20" s="1585"/>
      <c r="AF20" s="1585"/>
      <c r="AG20" s="1472"/>
      <c r="AH20" s="24"/>
      <c r="AI20" s="1585"/>
      <c r="AJ20" s="43"/>
      <c r="AK20" s="1585"/>
      <c r="AL20" s="1585"/>
      <c r="AM20" s="1585"/>
      <c r="AN20" s="1585"/>
      <c r="AO20" s="1478"/>
      <c r="AP20" s="9"/>
      <c r="AQ20" s="9"/>
      <c r="AR20" s="9"/>
      <c r="AS20" s="9"/>
    </row>
    <row r="21" spans="1:45" s="8" customFormat="1">
      <c r="A21" s="7"/>
      <c r="B21" s="25" t="s">
        <v>62</v>
      </c>
      <c r="C21" s="1586"/>
      <c r="D21" s="43"/>
      <c r="E21" s="1586"/>
      <c r="F21" s="1586"/>
      <c r="G21" s="1586"/>
      <c r="H21" s="1586"/>
      <c r="I21" s="1454"/>
      <c r="K21" s="1586"/>
      <c r="L21" s="43"/>
      <c r="M21" s="1586"/>
      <c r="N21" s="1586"/>
      <c r="O21" s="1586"/>
      <c r="P21" s="1586"/>
      <c r="Q21" s="1460"/>
      <c r="S21" s="1586"/>
      <c r="T21" s="43"/>
      <c r="U21" s="1586"/>
      <c r="V21" s="1586"/>
      <c r="W21" s="1586"/>
      <c r="X21" s="1586"/>
      <c r="Y21" s="1466"/>
      <c r="AA21" s="1586"/>
      <c r="AB21" s="43"/>
      <c r="AC21" s="1586"/>
      <c r="AD21" s="1586"/>
      <c r="AE21" s="1586"/>
      <c r="AF21" s="1586"/>
      <c r="AG21" s="1473"/>
      <c r="AI21" s="1586"/>
      <c r="AJ21" s="43"/>
      <c r="AK21" s="1586"/>
      <c r="AL21" s="1586"/>
      <c r="AM21" s="1586"/>
      <c r="AN21" s="1586"/>
      <c r="AO21" s="1479"/>
      <c r="AP21" s="9"/>
      <c r="AQ21" s="9"/>
      <c r="AR21" s="9"/>
      <c r="AS21" s="9"/>
    </row>
    <row r="22" spans="1:45" s="8" customFormat="1" ht="16">
      <c r="A22" s="7"/>
      <c r="B22" s="23" t="s">
        <v>87</v>
      </c>
      <c r="C22" s="1583">
        <v>529870.01</v>
      </c>
      <c r="D22" s="43">
        <v>3</v>
      </c>
      <c r="E22" s="1583">
        <v>176623.34</v>
      </c>
      <c r="F22" s="1583">
        <v>147897.35999999999</v>
      </c>
      <c r="G22" s="1583">
        <v>169721.49</v>
      </c>
      <c r="H22" s="1583">
        <v>785.01</v>
      </c>
      <c r="I22" s="1451">
        <v>0.43632799999999999</v>
      </c>
      <c r="J22" s="18"/>
      <c r="K22" s="1583">
        <v>88777672</v>
      </c>
      <c r="L22" s="43">
        <v>613</v>
      </c>
      <c r="M22" s="1583">
        <v>144825</v>
      </c>
      <c r="N22" s="1583">
        <v>111172</v>
      </c>
      <c r="O22" s="1583">
        <v>124997</v>
      </c>
      <c r="P22" s="1583">
        <v>800</v>
      </c>
      <c r="Q22" s="1457">
        <v>0.41130699999999998</v>
      </c>
      <c r="R22" s="18"/>
      <c r="S22" s="1583">
        <v>4286231</v>
      </c>
      <c r="T22" s="43">
        <v>48</v>
      </c>
      <c r="U22" s="1583">
        <v>89296</v>
      </c>
      <c r="V22" s="1583">
        <v>78122</v>
      </c>
      <c r="W22" s="1583">
        <v>70065</v>
      </c>
      <c r="X22" s="1583">
        <v>0</v>
      </c>
      <c r="Y22" s="1463">
        <v>0</v>
      </c>
      <c r="Z22" s="18"/>
      <c r="AA22" s="1583">
        <v>43568266</v>
      </c>
      <c r="AB22" s="43">
        <v>426</v>
      </c>
      <c r="AC22" s="1583">
        <v>102273</v>
      </c>
      <c r="AD22" s="1583">
        <v>71960</v>
      </c>
      <c r="AE22" s="1583">
        <v>117389</v>
      </c>
      <c r="AF22" s="1583">
        <v>656</v>
      </c>
      <c r="AG22" s="1470">
        <v>0.34250399999999998</v>
      </c>
      <c r="AH22" s="18"/>
      <c r="AI22" s="1583">
        <v>14826558</v>
      </c>
      <c r="AJ22" s="43">
        <v>162</v>
      </c>
      <c r="AK22" s="1583">
        <v>91522</v>
      </c>
      <c r="AL22" s="1583">
        <v>77281</v>
      </c>
      <c r="AM22" s="1583">
        <v>65389</v>
      </c>
      <c r="AN22" s="1583">
        <v>843</v>
      </c>
      <c r="AO22" s="1476">
        <v>0.40177000000000002</v>
      </c>
      <c r="AP22" s="9"/>
      <c r="AQ22" s="19"/>
      <c r="AR22" s="20"/>
      <c r="AS22" s="21"/>
    </row>
    <row r="23" spans="1:45" s="8" customFormat="1" ht="16">
      <c r="A23" s="7"/>
      <c r="B23" s="23" t="s">
        <v>88</v>
      </c>
      <c r="C23" s="1583">
        <v>529870.01</v>
      </c>
      <c r="D23" s="43">
        <v>3</v>
      </c>
      <c r="E23" s="1583">
        <v>176623.34</v>
      </c>
      <c r="F23" s="1583">
        <v>147897.35999999999</v>
      </c>
      <c r="G23" s="1583">
        <v>169721.49</v>
      </c>
      <c r="H23" s="1583">
        <v>785.01</v>
      </c>
      <c r="I23" s="1451">
        <v>0.43632799999999999</v>
      </c>
      <c r="J23" s="18"/>
      <c r="K23" s="1583">
        <v>66057406</v>
      </c>
      <c r="L23" s="43">
        <v>453</v>
      </c>
      <c r="M23" s="1583">
        <v>145822</v>
      </c>
      <c r="N23" s="1583">
        <v>112634</v>
      </c>
      <c r="O23" s="1583">
        <v>124158</v>
      </c>
      <c r="P23" s="1583">
        <v>820</v>
      </c>
      <c r="Q23" s="1457">
        <v>0.42945</v>
      </c>
      <c r="R23" s="18"/>
      <c r="S23" s="1583">
        <v>4623470</v>
      </c>
      <c r="T23" s="43">
        <v>53</v>
      </c>
      <c r="U23" s="1583">
        <v>87235</v>
      </c>
      <c r="V23" s="1583">
        <v>76233</v>
      </c>
      <c r="W23" s="1583">
        <v>68234</v>
      </c>
      <c r="X23" s="1583">
        <v>0</v>
      </c>
      <c r="Y23" s="1463">
        <v>0</v>
      </c>
      <c r="Z23" s="18"/>
      <c r="AA23" s="1583">
        <v>35290116</v>
      </c>
      <c r="AB23" s="43">
        <v>374</v>
      </c>
      <c r="AC23" s="1583">
        <v>94359</v>
      </c>
      <c r="AD23" s="1583">
        <v>63724</v>
      </c>
      <c r="AE23" s="1583">
        <v>115933</v>
      </c>
      <c r="AF23" s="1583">
        <v>636</v>
      </c>
      <c r="AG23" s="1470">
        <v>0.34077600000000002</v>
      </c>
      <c r="AH23" s="18"/>
      <c r="AI23" s="1583">
        <v>10045712</v>
      </c>
      <c r="AJ23" s="43">
        <v>122</v>
      </c>
      <c r="AK23" s="1583">
        <v>82342</v>
      </c>
      <c r="AL23" s="1583">
        <v>72550</v>
      </c>
      <c r="AM23" s="1583">
        <v>59243</v>
      </c>
      <c r="AN23" s="1583">
        <v>788</v>
      </c>
      <c r="AO23" s="1476">
        <v>0.38679999999999998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415271.78</v>
      </c>
      <c r="D49" s="43">
        <v>48</v>
      </c>
      <c r="E49" s="29"/>
      <c r="F49" s="1455"/>
      <c r="G49" s="1455"/>
      <c r="H49" s="1455"/>
      <c r="I49" s="1455"/>
      <c r="K49" s="1583">
        <v>292433</v>
      </c>
      <c r="L49" s="43">
        <v>196</v>
      </c>
      <c r="M49" s="46"/>
      <c r="N49" s="1461"/>
      <c r="O49" s="1461"/>
      <c r="P49" s="1461"/>
      <c r="Q49" s="1461"/>
      <c r="S49" s="1583">
        <v>216745</v>
      </c>
      <c r="T49" s="43">
        <v>348</v>
      </c>
      <c r="U49" s="46"/>
      <c r="V49" s="1467"/>
      <c r="W49" s="1467"/>
      <c r="X49" s="1469"/>
      <c r="Y49" s="1467"/>
      <c r="AA49" s="1583">
        <v>225033</v>
      </c>
      <c r="AB49" s="43">
        <v>375</v>
      </c>
      <c r="AC49" s="46"/>
      <c r="AD49" s="1474"/>
      <c r="AE49" s="1474"/>
      <c r="AF49" s="1474"/>
      <c r="AG49" s="1474"/>
      <c r="AI49" s="1583">
        <v>294890</v>
      </c>
      <c r="AJ49" s="43">
        <v>961</v>
      </c>
      <c r="AK49" s="29"/>
      <c r="AL49" s="1480"/>
      <c r="AM49" s="1480"/>
      <c r="AN49" s="1480"/>
      <c r="AO49" s="1480"/>
      <c r="AP49" s="9"/>
      <c r="AQ49" s="31"/>
      <c r="AR49" s="21"/>
      <c r="AS49" s="32"/>
    </row>
    <row r="50" spans="1:45" s="8" customFormat="1">
      <c r="A50" s="7"/>
      <c r="B50" s="8" t="s">
        <v>63</v>
      </c>
      <c r="C50" s="1583">
        <v>412430.95</v>
      </c>
      <c r="D50" s="43">
        <v>15</v>
      </c>
      <c r="E50" s="33">
        <v>2.5499999999999998E-2</v>
      </c>
      <c r="F50" s="1456">
        <v>2.5000000000000001E-2</v>
      </c>
      <c r="G50" s="1456">
        <v>5.8999999999999999E-3</v>
      </c>
      <c r="H50" s="1588">
        <v>364.03</v>
      </c>
      <c r="I50" s="1456">
        <v>0.147259</v>
      </c>
      <c r="K50" s="1583">
        <v>308654</v>
      </c>
      <c r="L50" s="43">
        <v>26</v>
      </c>
      <c r="M50" s="47">
        <v>2.81E-2</v>
      </c>
      <c r="N50" s="1462">
        <v>2.75E-2</v>
      </c>
      <c r="O50" s="1462">
        <v>5.1999999999999998E-3</v>
      </c>
      <c r="P50" s="1588">
        <v>556</v>
      </c>
      <c r="Q50" s="1462">
        <v>0.27</v>
      </c>
      <c r="S50" s="1583">
        <v>218049</v>
      </c>
      <c r="T50" s="43">
        <v>159</v>
      </c>
      <c r="U50" s="47">
        <v>2.1600000000000001E-2</v>
      </c>
      <c r="V50" s="1468">
        <v>2.0468E-2</v>
      </c>
      <c r="W50" s="1468">
        <v>9.1000000000000004E-3</v>
      </c>
      <c r="X50" s="1588">
        <v>349</v>
      </c>
      <c r="Y50" s="1468">
        <v>0.21354100000000001</v>
      </c>
      <c r="AA50" s="1583">
        <v>409856</v>
      </c>
      <c r="AB50" s="43">
        <v>308</v>
      </c>
      <c r="AC50" s="47">
        <v>1.9099999999999999E-2</v>
      </c>
      <c r="AD50" s="1475">
        <v>1.8749999999999999E-2</v>
      </c>
      <c r="AE50" s="1475">
        <v>8.2000000000000007E-3</v>
      </c>
      <c r="AF50" s="1588">
        <v>297</v>
      </c>
      <c r="AG50" s="1475">
        <v>0.124069</v>
      </c>
      <c r="AI50" s="1583">
        <v>283882</v>
      </c>
      <c r="AJ50" s="43">
        <v>336</v>
      </c>
      <c r="AK50" s="33">
        <v>2.8799999999999999E-2</v>
      </c>
      <c r="AL50" s="1481">
        <v>2.87E-2</v>
      </c>
      <c r="AM50" s="1481">
        <v>1.29E-2</v>
      </c>
      <c r="AN50" s="1588">
        <v>589</v>
      </c>
      <c r="AO50" s="1481">
        <v>0.24162500000000001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X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A21" sqref="A21:XFD21"/>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51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229800</v>
      </c>
      <c r="D6" s="43">
        <v>6</v>
      </c>
      <c r="E6" s="1583">
        <v>38300</v>
      </c>
      <c r="F6" s="1583">
        <v>37900</v>
      </c>
      <c r="G6" s="1583">
        <v>21587.68</v>
      </c>
      <c r="H6" s="1583">
        <v>164.91</v>
      </c>
      <c r="I6" s="1482">
        <v>0.24737500000000001</v>
      </c>
      <c r="J6" s="18"/>
      <c r="K6" s="1583">
        <v>1979607</v>
      </c>
      <c r="L6" s="43">
        <v>28</v>
      </c>
      <c r="M6" s="1583">
        <v>70700</v>
      </c>
      <c r="N6" s="1583">
        <v>65173</v>
      </c>
      <c r="O6" s="1583">
        <v>42812</v>
      </c>
      <c r="P6" s="1583">
        <v>476</v>
      </c>
      <c r="Q6" s="1488">
        <v>0.36056100000000002</v>
      </c>
      <c r="R6" s="18"/>
      <c r="S6" s="1583">
        <v>2799091</v>
      </c>
      <c r="T6" s="43">
        <v>45</v>
      </c>
      <c r="U6" s="1583">
        <v>62202</v>
      </c>
      <c r="V6" s="1583">
        <v>59614</v>
      </c>
      <c r="W6" s="1583">
        <v>42512</v>
      </c>
      <c r="X6" s="1583">
        <v>432</v>
      </c>
      <c r="Y6" s="1494">
        <v>0.371832</v>
      </c>
      <c r="Z6" s="18"/>
      <c r="AA6" s="1583">
        <v>3754207</v>
      </c>
      <c r="AB6" s="43">
        <v>75</v>
      </c>
      <c r="AC6" s="1583">
        <v>50056</v>
      </c>
      <c r="AD6" s="1583">
        <v>40668</v>
      </c>
      <c r="AE6" s="1583">
        <v>41345</v>
      </c>
      <c r="AF6" s="1583">
        <v>464</v>
      </c>
      <c r="AG6" s="1501">
        <v>0.42528700000000003</v>
      </c>
      <c r="AH6" s="18"/>
      <c r="AI6" s="1583">
        <v>2573456</v>
      </c>
      <c r="AJ6" s="43">
        <v>41</v>
      </c>
      <c r="AK6" s="1583">
        <v>62767</v>
      </c>
      <c r="AL6" s="1583">
        <v>53496</v>
      </c>
      <c r="AM6" s="1583">
        <v>48031</v>
      </c>
      <c r="AN6" s="1583">
        <v>699</v>
      </c>
      <c r="AO6" s="1507">
        <v>0.43947000000000003</v>
      </c>
      <c r="AP6" s="9"/>
      <c r="AQ6" s="19"/>
      <c r="AR6" s="20"/>
      <c r="AS6" s="21"/>
    </row>
    <row r="7" spans="1:45" s="8" customFormat="1" ht="16">
      <c r="A7" s="7"/>
      <c r="B7" s="8" t="s">
        <v>74</v>
      </c>
      <c r="C7" s="1583">
        <v>0</v>
      </c>
      <c r="D7" s="43">
        <v>0</v>
      </c>
      <c r="E7" s="1583">
        <v>0</v>
      </c>
      <c r="F7" s="1583">
        <v>0</v>
      </c>
      <c r="G7" s="1583">
        <v>0</v>
      </c>
      <c r="H7" s="1583">
        <v>0</v>
      </c>
      <c r="I7" s="1482">
        <v>0</v>
      </c>
      <c r="J7" s="18"/>
      <c r="K7" s="1583">
        <v>539201</v>
      </c>
      <c r="L7" s="43">
        <v>12</v>
      </c>
      <c r="M7" s="1583">
        <v>44933</v>
      </c>
      <c r="N7" s="1583">
        <v>31865</v>
      </c>
      <c r="O7" s="1583">
        <v>47041</v>
      </c>
      <c r="P7" s="1583">
        <v>0</v>
      </c>
      <c r="Q7" s="1488">
        <v>0</v>
      </c>
      <c r="R7" s="18"/>
      <c r="S7" s="1583">
        <v>2191546</v>
      </c>
      <c r="T7" s="43">
        <v>60</v>
      </c>
      <c r="U7" s="1583">
        <v>36526</v>
      </c>
      <c r="V7" s="1583">
        <v>31256</v>
      </c>
      <c r="W7" s="1583">
        <v>33362</v>
      </c>
      <c r="X7" s="1583">
        <v>0</v>
      </c>
      <c r="Y7" s="1494">
        <v>0</v>
      </c>
      <c r="Z7" s="18"/>
      <c r="AA7" s="1583">
        <v>999162</v>
      </c>
      <c r="AB7" s="43">
        <v>25</v>
      </c>
      <c r="AC7" s="1583">
        <v>39966</v>
      </c>
      <c r="AD7" s="1583">
        <v>29000</v>
      </c>
      <c r="AE7" s="1583">
        <v>31970</v>
      </c>
      <c r="AF7" s="1583">
        <v>0</v>
      </c>
      <c r="AG7" s="1501">
        <v>0</v>
      </c>
      <c r="AH7" s="18"/>
      <c r="AI7" s="1583">
        <v>62605</v>
      </c>
      <c r="AJ7" s="43">
        <v>5</v>
      </c>
      <c r="AK7" s="1583">
        <v>12521</v>
      </c>
      <c r="AL7" s="1583">
        <v>10632</v>
      </c>
      <c r="AM7" s="1583">
        <v>9325</v>
      </c>
      <c r="AN7" s="1583">
        <v>0</v>
      </c>
      <c r="AO7" s="1507">
        <v>0</v>
      </c>
      <c r="AP7" s="9"/>
      <c r="AQ7" s="19"/>
      <c r="AR7" s="20"/>
      <c r="AS7" s="21"/>
    </row>
    <row r="8" spans="1:45" s="8" customFormat="1" ht="16">
      <c r="A8" s="7"/>
      <c r="B8" s="8" t="s">
        <v>75</v>
      </c>
      <c r="C8" s="1583">
        <v>140800</v>
      </c>
      <c r="D8" s="43">
        <v>4</v>
      </c>
      <c r="E8" s="1583">
        <v>35200</v>
      </c>
      <c r="F8" s="1583">
        <v>33150</v>
      </c>
      <c r="G8" s="1583">
        <v>27188.6</v>
      </c>
      <c r="H8" s="1583">
        <v>278.57</v>
      </c>
      <c r="I8" s="1482">
        <v>0.63915900000000003</v>
      </c>
      <c r="J8" s="18"/>
      <c r="K8" s="1583">
        <v>67075</v>
      </c>
      <c r="L8" s="43">
        <v>2</v>
      </c>
      <c r="M8" s="1583">
        <v>33538</v>
      </c>
      <c r="N8" s="1583">
        <v>33538</v>
      </c>
      <c r="O8" s="1583">
        <v>673</v>
      </c>
      <c r="P8" s="1583">
        <v>0</v>
      </c>
      <c r="Q8" s="1488">
        <v>0</v>
      </c>
      <c r="R8" s="18"/>
      <c r="S8" s="1583">
        <v>296517</v>
      </c>
      <c r="T8" s="43">
        <v>14</v>
      </c>
      <c r="U8" s="1583">
        <v>21180</v>
      </c>
      <c r="V8" s="1583">
        <v>19933</v>
      </c>
      <c r="W8" s="1583">
        <v>17052</v>
      </c>
      <c r="X8" s="1583">
        <v>139</v>
      </c>
      <c r="Y8" s="1494">
        <v>0.448687</v>
      </c>
      <c r="Z8" s="18"/>
      <c r="AA8" s="1583">
        <v>3889</v>
      </c>
      <c r="AB8" s="43">
        <v>1</v>
      </c>
      <c r="AC8" s="1583">
        <v>3889</v>
      </c>
      <c r="AD8" s="1583">
        <v>3889</v>
      </c>
      <c r="AE8" s="1583">
        <v>0</v>
      </c>
      <c r="AF8" s="1583">
        <v>108</v>
      </c>
      <c r="AG8" s="1501">
        <v>0.70881400000000006</v>
      </c>
      <c r="AH8" s="18"/>
      <c r="AI8" s="1583">
        <v>23987</v>
      </c>
      <c r="AJ8" s="43">
        <v>3</v>
      </c>
      <c r="AK8" s="1583">
        <v>7996</v>
      </c>
      <c r="AL8" s="1583">
        <v>7211</v>
      </c>
      <c r="AM8" s="1583">
        <v>1804</v>
      </c>
      <c r="AN8" s="1583">
        <v>91</v>
      </c>
      <c r="AO8" s="1507">
        <v>0.34132000000000001</v>
      </c>
      <c r="AP8" s="9"/>
      <c r="AQ8" s="19"/>
      <c r="AR8" s="20"/>
      <c r="AS8" s="21"/>
    </row>
    <row r="9" spans="1:45" s="8" customFormat="1" ht="16">
      <c r="A9" s="7"/>
      <c r="B9" s="8" t="s">
        <v>76</v>
      </c>
      <c r="C9" s="1583">
        <v>1065521.1399999999</v>
      </c>
      <c r="D9" s="43">
        <v>21</v>
      </c>
      <c r="E9" s="1583">
        <v>50739.1</v>
      </c>
      <c r="F9" s="1583">
        <v>43035.18</v>
      </c>
      <c r="G9" s="1583">
        <v>40172.07</v>
      </c>
      <c r="H9" s="1587"/>
      <c r="I9" s="1483"/>
      <c r="J9" s="18"/>
      <c r="K9" s="1583">
        <v>10581120</v>
      </c>
      <c r="L9" s="43">
        <v>290</v>
      </c>
      <c r="M9" s="1583">
        <v>36487</v>
      </c>
      <c r="N9" s="1583">
        <v>27591</v>
      </c>
      <c r="O9" s="1583">
        <v>28047</v>
      </c>
      <c r="P9" s="1587"/>
      <c r="Q9" s="1489"/>
      <c r="R9" s="18"/>
      <c r="S9" s="1583">
        <v>567025</v>
      </c>
      <c r="T9" s="43">
        <v>11</v>
      </c>
      <c r="U9" s="1583">
        <v>51548</v>
      </c>
      <c r="V9" s="1583">
        <v>36598</v>
      </c>
      <c r="W9" s="1583">
        <v>35730</v>
      </c>
      <c r="X9" s="1587"/>
      <c r="Y9" s="1495"/>
      <c r="Z9" s="18"/>
      <c r="AA9" s="1583">
        <v>0</v>
      </c>
      <c r="AB9" s="43">
        <v>0</v>
      </c>
      <c r="AC9" s="1583">
        <v>0</v>
      </c>
      <c r="AD9" s="1583">
        <v>0</v>
      </c>
      <c r="AE9" s="1583">
        <v>0</v>
      </c>
      <c r="AF9" s="1587"/>
      <c r="AG9" s="1502"/>
      <c r="AH9" s="18"/>
      <c r="AI9" s="1583">
        <v>0</v>
      </c>
      <c r="AJ9" s="43">
        <v>0</v>
      </c>
      <c r="AK9" s="1583">
        <v>0</v>
      </c>
      <c r="AL9" s="1583">
        <v>0</v>
      </c>
      <c r="AM9" s="1583">
        <v>0</v>
      </c>
      <c r="AN9" s="1587"/>
      <c r="AO9" s="1508"/>
      <c r="AP9" s="9"/>
      <c r="AQ9" s="19"/>
      <c r="AR9" s="20"/>
      <c r="AS9" s="21"/>
    </row>
    <row r="10" spans="1:45" s="8" customFormat="1" ht="16">
      <c r="A10" s="7"/>
      <c r="B10" s="8" t="s">
        <v>77</v>
      </c>
      <c r="C10" s="1583">
        <v>1682401.78</v>
      </c>
      <c r="D10" s="43">
        <v>24</v>
      </c>
      <c r="E10" s="1583">
        <v>70100.070000000007</v>
      </c>
      <c r="F10" s="1583">
        <v>73548.350000000006</v>
      </c>
      <c r="G10" s="1583">
        <v>33776.410000000003</v>
      </c>
      <c r="H10" s="1587"/>
      <c r="I10" s="1483"/>
      <c r="J10" s="18"/>
      <c r="K10" s="1583">
        <v>18667285</v>
      </c>
      <c r="L10" s="43">
        <v>271</v>
      </c>
      <c r="M10" s="1583">
        <v>68883</v>
      </c>
      <c r="N10" s="1583">
        <v>57105</v>
      </c>
      <c r="O10" s="1583">
        <v>58958</v>
      </c>
      <c r="P10" s="1587"/>
      <c r="Q10" s="1489"/>
      <c r="R10" s="18"/>
      <c r="S10" s="1583">
        <v>1380532</v>
      </c>
      <c r="T10" s="43">
        <v>23</v>
      </c>
      <c r="U10" s="1583">
        <v>60023</v>
      </c>
      <c r="V10" s="1583">
        <v>50604</v>
      </c>
      <c r="W10" s="1583">
        <v>39819</v>
      </c>
      <c r="X10" s="1587"/>
      <c r="Y10" s="1495"/>
      <c r="Z10" s="18"/>
      <c r="AA10" s="1583">
        <v>8888500</v>
      </c>
      <c r="AB10" s="43">
        <v>152</v>
      </c>
      <c r="AC10" s="1583">
        <v>58477</v>
      </c>
      <c r="AD10" s="1583">
        <v>49952</v>
      </c>
      <c r="AE10" s="1583">
        <v>48085</v>
      </c>
      <c r="AF10" s="1587"/>
      <c r="AG10" s="1502"/>
      <c r="AH10" s="18"/>
      <c r="AI10" s="1583">
        <v>1942012</v>
      </c>
      <c r="AJ10" s="43">
        <v>28</v>
      </c>
      <c r="AK10" s="1583">
        <v>69358</v>
      </c>
      <c r="AL10" s="1583">
        <v>56716</v>
      </c>
      <c r="AM10" s="1583">
        <v>40777</v>
      </c>
      <c r="AN10" s="1587"/>
      <c r="AO10" s="1508"/>
      <c r="AP10" s="9"/>
      <c r="AQ10" s="19"/>
      <c r="AR10" s="20"/>
      <c r="AS10" s="21"/>
    </row>
    <row r="11" spans="1:45" s="8" customFormat="1" ht="16">
      <c r="A11" s="7"/>
      <c r="B11" s="8" t="s">
        <v>78</v>
      </c>
      <c r="C11" s="1583">
        <v>0</v>
      </c>
      <c r="D11" s="43">
        <v>0</v>
      </c>
      <c r="E11" s="1583">
        <v>0</v>
      </c>
      <c r="F11" s="1583">
        <v>0</v>
      </c>
      <c r="G11" s="1583">
        <v>0</v>
      </c>
      <c r="H11" s="1587"/>
      <c r="I11" s="1483"/>
      <c r="J11" s="18"/>
      <c r="K11" s="1583">
        <v>0</v>
      </c>
      <c r="L11" s="43">
        <v>0</v>
      </c>
      <c r="M11" s="1583">
        <v>0</v>
      </c>
      <c r="N11" s="1583">
        <v>0</v>
      </c>
      <c r="O11" s="1583">
        <v>0</v>
      </c>
      <c r="P11" s="1587"/>
      <c r="Q11" s="1489"/>
      <c r="R11" s="18"/>
      <c r="S11" s="1583">
        <v>0</v>
      </c>
      <c r="T11" s="43">
        <v>0</v>
      </c>
      <c r="U11" s="1583">
        <v>0</v>
      </c>
      <c r="V11" s="1583">
        <v>0</v>
      </c>
      <c r="W11" s="1583">
        <v>0</v>
      </c>
      <c r="X11" s="1587"/>
      <c r="Y11" s="1495"/>
      <c r="Z11" s="18"/>
      <c r="AA11" s="1583">
        <v>0</v>
      </c>
      <c r="AB11" s="43">
        <v>0</v>
      </c>
      <c r="AC11" s="1583">
        <v>0</v>
      </c>
      <c r="AD11" s="1583">
        <v>0</v>
      </c>
      <c r="AE11" s="1583">
        <v>0</v>
      </c>
      <c r="AF11" s="1587"/>
      <c r="AG11" s="1502"/>
      <c r="AH11" s="18"/>
      <c r="AI11" s="1583">
        <v>166996</v>
      </c>
      <c r="AJ11" s="43">
        <v>2</v>
      </c>
      <c r="AK11" s="1583">
        <v>83498</v>
      </c>
      <c r="AL11" s="1583">
        <v>83498</v>
      </c>
      <c r="AM11" s="1583">
        <v>42556</v>
      </c>
      <c r="AN11" s="1587"/>
      <c r="AO11" s="1508"/>
      <c r="AP11" s="9"/>
      <c r="AQ11" s="19"/>
      <c r="AR11" s="20"/>
      <c r="AS11" s="21"/>
    </row>
    <row r="12" spans="1:45" s="8" customFormat="1" ht="16">
      <c r="A12" s="7"/>
      <c r="B12" s="8" t="s">
        <v>79</v>
      </c>
      <c r="C12" s="1583">
        <v>0</v>
      </c>
      <c r="D12" s="43">
        <v>0</v>
      </c>
      <c r="E12" s="1583">
        <v>0</v>
      </c>
      <c r="F12" s="1583">
        <v>0</v>
      </c>
      <c r="G12" s="1583">
        <v>0</v>
      </c>
      <c r="H12" s="1587"/>
      <c r="I12" s="1483"/>
      <c r="J12" s="18"/>
      <c r="K12" s="1583">
        <v>294077</v>
      </c>
      <c r="L12" s="43">
        <v>56</v>
      </c>
      <c r="M12" s="1583">
        <v>5251</v>
      </c>
      <c r="N12" s="1583">
        <v>5000</v>
      </c>
      <c r="O12" s="1583">
        <v>3675</v>
      </c>
      <c r="P12" s="1587"/>
      <c r="Q12" s="1489"/>
      <c r="R12" s="18"/>
      <c r="S12" s="1583">
        <v>0</v>
      </c>
      <c r="T12" s="43">
        <v>0</v>
      </c>
      <c r="U12" s="1583">
        <v>0</v>
      </c>
      <c r="V12" s="1583">
        <v>0</v>
      </c>
      <c r="W12" s="1583">
        <v>0</v>
      </c>
      <c r="X12" s="1587"/>
      <c r="Y12" s="1495"/>
      <c r="Z12" s="18"/>
      <c r="AA12" s="1583">
        <v>759320</v>
      </c>
      <c r="AB12" s="43">
        <v>59</v>
      </c>
      <c r="AC12" s="1583">
        <v>12870</v>
      </c>
      <c r="AD12" s="1583">
        <v>8500</v>
      </c>
      <c r="AE12" s="1583">
        <v>7915</v>
      </c>
      <c r="AF12" s="1587"/>
      <c r="AG12" s="1502"/>
      <c r="AH12" s="18"/>
      <c r="AI12" s="1583">
        <v>15000</v>
      </c>
      <c r="AJ12" s="43">
        <v>5</v>
      </c>
      <c r="AK12" s="1583">
        <v>3000</v>
      </c>
      <c r="AL12" s="1583">
        <v>3000</v>
      </c>
      <c r="AM12" s="1583">
        <v>0</v>
      </c>
      <c r="AN12" s="1587"/>
      <c r="AO12" s="1508"/>
      <c r="AP12" s="9"/>
      <c r="AQ12" s="19"/>
      <c r="AR12" s="20"/>
      <c r="AS12" s="21"/>
    </row>
    <row r="13" spans="1:45" s="8" customFormat="1" ht="16">
      <c r="A13" s="7"/>
      <c r="B13" s="8" t="s">
        <v>80</v>
      </c>
      <c r="C13" s="1583">
        <v>0</v>
      </c>
      <c r="D13" s="43">
        <v>0</v>
      </c>
      <c r="E13" s="1583">
        <v>0</v>
      </c>
      <c r="F13" s="1583">
        <v>0</v>
      </c>
      <c r="G13" s="1583">
        <v>0</v>
      </c>
      <c r="H13" s="1587"/>
      <c r="I13" s="1483"/>
      <c r="J13" s="18"/>
      <c r="K13" s="1583">
        <v>0</v>
      </c>
      <c r="L13" s="43">
        <v>0</v>
      </c>
      <c r="M13" s="1583">
        <v>0</v>
      </c>
      <c r="N13" s="1583">
        <v>0</v>
      </c>
      <c r="O13" s="1583">
        <v>0</v>
      </c>
      <c r="P13" s="1587"/>
      <c r="Q13" s="1489"/>
      <c r="R13" s="18"/>
      <c r="S13" s="1583">
        <v>600</v>
      </c>
      <c r="T13" s="43">
        <v>1</v>
      </c>
      <c r="U13" s="1583">
        <v>600</v>
      </c>
      <c r="V13" s="1583">
        <v>600</v>
      </c>
      <c r="W13" s="1583">
        <v>0</v>
      </c>
      <c r="X13" s="1587"/>
      <c r="Y13" s="1495"/>
      <c r="Z13" s="18"/>
      <c r="AA13" s="1583">
        <v>61957</v>
      </c>
      <c r="AB13" s="43">
        <v>11</v>
      </c>
      <c r="AC13" s="1583">
        <v>5633</v>
      </c>
      <c r="AD13" s="1583">
        <v>6000</v>
      </c>
      <c r="AE13" s="1583">
        <v>1844</v>
      </c>
      <c r="AF13" s="1587"/>
      <c r="AG13" s="1502"/>
      <c r="AH13" s="18"/>
      <c r="AI13" s="1583">
        <v>17700</v>
      </c>
      <c r="AJ13" s="43">
        <v>3</v>
      </c>
      <c r="AK13" s="1583">
        <v>5900</v>
      </c>
      <c r="AL13" s="1583">
        <v>6000</v>
      </c>
      <c r="AM13" s="1583">
        <v>173</v>
      </c>
      <c r="AN13" s="1587"/>
      <c r="AO13" s="1508"/>
      <c r="AP13" s="9"/>
      <c r="AQ13" s="19"/>
      <c r="AR13" s="20"/>
      <c r="AS13" s="21"/>
    </row>
    <row r="14" spans="1:45" s="8" customFormat="1" ht="16">
      <c r="A14" s="7"/>
      <c r="B14" s="8" t="s">
        <v>81</v>
      </c>
      <c r="C14" s="1583">
        <v>0</v>
      </c>
      <c r="D14" s="43">
        <v>0</v>
      </c>
      <c r="E14" s="1583">
        <v>0</v>
      </c>
      <c r="F14" s="1583">
        <v>0</v>
      </c>
      <c r="G14" s="1583">
        <v>0</v>
      </c>
      <c r="H14" s="1583">
        <v>0</v>
      </c>
      <c r="I14" s="1482">
        <v>0</v>
      </c>
      <c r="J14" s="18"/>
      <c r="K14" s="1583">
        <v>0</v>
      </c>
      <c r="L14" s="43">
        <v>0</v>
      </c>
      <c r="M14" s="1583">
        <v>0</v>
      </c>
      <c r="N14" s="1583">
        <v>0</v>
      </c>
      <c r="O14" s="1583">
        <v>0</v>
      </c>
      <c r="P14" s="1583">
        <v>0</v>
      </c>
      <c r="Q14" s="1488">
        <v>0</v>
      </c>
      <c r="R14" s="18"/>
      <c r="S14" s="1583">
        <v>0</v>
      </c>
      <c r="T14" s="43">
        <v>0</v>
      </c>
      <c r="U14" s="1583">
        <v>0</v>
      </c>
      <c r="V14" s="1583">
        <v>0</v>
      </c>
      <c r="W14" s="1583">
        <v>0</v>
      </c>
      <c r="X14" s="1583">
        <v>0</v>
      </c>
      <c r="Y14" s="1494">
        <v>0</v>
      </c>
      <c r="Z14" s="18"/>
      <c r="AA14" s="1583">
        <v>0</v>
      </c>
      <c r="AB14" s="43">
        <v>0</v>
      </c>
      <c r="AC14" s="1583">
        <v>0</v>
      </c>
      <c r="AD14" s="1583">
        <v>0</v>
      </c>
      <c r="AE14" s="1583">
        <v>0</v>
      </c>
      <c r="AF14" s="1583">
        <v>0</v>
      </c>
      <c r="AG14" s="1501">
        <v>0</v>
      </c>
      <c r="AH14" s="18"/>
      <c r="AI14" s="1583">
        <v>0</v>
      </c>
      <c r="AJ14" s="43">
        <v>0</v>
      </c>
      <c r="AK14" s="1583">
        <v>0</v>
      </c>
      <c r="AL14" s="1583">
        <v>0</v>
      </c>
      <c r="AM14" s="1583">
        <v>0</v>
      </c>
      <c r="AN14" s="1583">
        <v>0</v>
      </c>
      <c r="AO14" s="1507">
        <v>0</v>
      </c>
      <c r="AP14" s="9"/>
      <c r="AQ14" s="19"/>
      <c r="AR14" s="20"/>
      <c r="AS14" s="21"/>
    </row>
    <row r="15" spans="1:45" s="8" customFormat="1" ht="16">
      <c r="A15" s="7"/>
      <c r="B15" s="8" t="s">
        <v>82</v>
      </c>
      <c r="C15" s="1583">
        <v>0</v>
      </c>
      <c r="D15" s="43">
        <v>0</v>
      </c>
      <c r="E15" s="1583">
        <v>0</v>
      </c>
      <c r="F15" s="1583">
        <v>0</v>
      </c>
      <c r="G15" s="1583">
        <v>0</v>
      </c>
      <c r="H15" s="1587"/>
      <c r="I15" s="1483"/>
      <c r="J15" s="18"/>
      <c r="K15" s="1583">
        <v>4355942</v>
      </c>
      <c r="L15" s="43">
        <v>136</v>
      </c>
      <c r="M15" s="1583">
        <v>32029</v>
      </c>
      <c r="N15" s="1583">
        <v>24564</v>
      </c>
      <c r="O15" s="1583">
        <v>26632</v>
      </c>
      <c r="P15" s="1587"/>
      <c r="Q15" s="1489"/>
      <c r="R15" s="18"/>
      <c r="S15" s="1583">
        <v>0</v>
      </c>
      <c r="T15" s="43">
        <v>0</v>
      </c>
      <c r="U15" s="1583">
        <v>0</v>
      </c>
      <c r="V15" s="1583">
        <v>0</v>
      </c>
      <c r="W15" s="1583">
        <v>0</v>
      </c>
      <c r="X15" s="1587"/>
      <c r="Y15" s="1495"/>
      <c r="Z15" s="18"/>
      <c r="AA15" s="1583">
        <v>0</v>
      </c>
      <c r="AB15" s="43">
        <v>0</v>
      </c>
      <c r="AC15" s="1583">
        <v>0</v>
      </c>
      <c r="AD15" s="1583">
        <v>0</v>
      </c>
      <c r="AE15" s="1583">
        <v>0</v>
      </c>
      <c r="AF15" s="1587"/>
      <c r="AG15" s="1502"/>
      <c r="AH15" s="18"/>
      <c r="AI15" s="1583">
        <v>0</v>
      </c>
      <c r="AJ15" s="43">
        <v>0</v>
      </c>
      <c r="AK15" s="1583">
        <v>0</v>
      </c>
      <c r="AL15" s="1583">
        <v>0</v>
      </c>
      <c r="AM15" s="1583">
        <v>0</v>
      </c>
      <c r="AN15" s="1587"/>
      <c r="AO15" s="1508"/>
      <c r="AP15" s="9"/>
      <c r="AQ15" s="19"/>
      <c r="AR15" s="20"/>
      <c r="AS15" s="21"/>
    </row>
    <row r="16" spans="1:45" s="8" customFormat="1" ht="16">
      <c r="A16" s="7"/>
      <c r="B16" s="8" t="s">
        <v>83</v>
      </c>
      <c r="C16" s="1583">
        <v>0</v>
      </c>
      <c r="D16" s="43">
        <v>0</v>
      </c>
      <c r="E16" s="1583">
        <v>0</v>
      </c>
      <c r="F16" s="1583">
        <v>0</v>
      </c>
      <c r="G16" s="1583">
        <v>0</v>
      </c>
      <c r="H16" s="1587"/>
      <c r="I16" s="1483"/>
      <c r="J16" s="18"/>
      <c r="K16" s="1583">
        <v>0</v>
      </c>
      <c r="L16" s="43">
        <v>0</v>
      </c>
      <c r="M16" s="1583">
        <v>0</v>
      </c>
      <c r="N16" s="1583">
        <v>0</v>
      </c>
      <c r="O16" s="1583">
        <v>0</v>
      </c>
      <c r="P16" s="1587"/>
      <c r="Q16" s="1489"/>
      <c r="R16" s="18"/>
      <c r="S16" s="1583">
        <v>0</v>
      </c>
      <c r="T16" s="43">
        <v>0</v>
      </c>
      <c r="U16" s="1583">
        <v>0</v>
      </c>
      <c r="V16" s="1583">
        <v>0</v>
      </c>
      <c r="W16" s="1583">
        <v>0</v>
      </c>
      <c r="X16" s="1587"/>
      <c r="Y16" s="1495"/>
      <c r="Z16" s="18"/>
      <c r="AA16" s="1583">
        <v>0</v>
      </c>
      <c r="AB16" s="43">
        <v>0</v>
      </c>
      <c r="AC16" s="1583">
        <v>0</v>
      </c>
      <c r="AD16" s="1583">
        <v>0</v>
      </c>
      <c r="AE16" s="1583">
        <v>0</v>
      </c>
      <c r="AF16" s="1587"/>
      <c r="AG16" s="1502"/>
      <c r="AH16" s="18"/>
      <c r="AI16" s="1583">
        <v>0</v>
      </c>
      <c r="AJ16" s="43">
        <v>0</v>
      </c>
      <c r="AK16" s="1583">
        <v>0</v>
      </c>
      <c r="AL16" s="1583">
        <v>0</v>
      </c>
      <c r="AM16" s="1583">
        <v>0</v>
      </c>
      <c r="AN16" s="1587"/>
      <c r="AO16" s="1508"/>
      <c r="AP16" s="9"/>
      <c r="AQ16" s="19"/>
      <c r="AR16" s="20"/>
      <c r="AS16" s="21"/>
    </row>
    <row r="17" spans="1:45" s="8" customFormat="1" ht="16">
      <c r="A17" s="7"/>
      <c r="B17" s="8" t="s">
        <v>84</v>
      </c>
      <c r="C17" s="1583">
        <v>0</v>
      </c>
      <c r="D17" s="43">
        <v>0</v>
      </c>
      <c r="E17" s="1583">
        <v>0</v>
      </c>
      <c r="F17" s="1583">
        <v>0</v>
      </c>
      <c r="G17" s="1583">
        <v>0</v>
      </c>
      <c r="H17" s="1587"/>
      <c r="I17" s="1483"/>
      <c r="J17" s="18"/>
      <c r="K17" s="1583">
        <v>0</v>
      </c>
      <c r="L17" s="43">
        <v>0</v>
      </c>
      <c r="M17" s="1583">
        <v>0</v>
      </c>
      <c r="N17" s="1583">
        <v>0</v>
      </c>
      <c r="O17" s="1583">
        <v>0</v>
      </c>
      <c r="P17" s="1587"/>
      <c r="Q17" s="1489"/>
      <c r="R17" s="18"/>
      <c r="S17" s="1583">
        <v>0</v>
      </c>
      <c r="T17" s="43">
        <v>0</v>
      </c>
      <c r="U17" s="1583">
        <v>0</v>
      </c>
      <c r="V17" s="1583">
        <v>0</v>
      </c>
      <c r="W17" s="1583">
        <v>0</v>
      </c>
      <c r="X17" s="1587"/>
      <c r="Y17" s="1495"/>
      <c r="Z17" s="18"/>
      <c r="AA17" s="1583">
        <v>0</v>
      </c>
      <c r="AB17" s="43">
        <v>0</v>
      </c>
      <c r="AC17" s="1583">
        <v>0</v>
      </c>
      <c r="AD17" s="1583">
        <v>0</v>
      </c>
      <c r="AE17" s="1583">
        <v>0</v>
      </c>
      <c r="AF17" s="1587"/>
      <c r="AG17" s="1502"/>
      <c r="AH17" s="18"/>
      <c r="AI17" s="1583">
        <v>0</v>
      </c>
      <c r="AJ17" s="43">
        <v>0</v>
      </c>
      <c r="AK17" s="1583">
        <v>0</v>
      </c>
      <c r="AL17" s="1583">
        <v>0</v>
      </c>
      <c r="AM17" s="1583">
        <v>0</v>
      </c>
      <c r="AN17" s="1587"/>
      <c r="AO17" s="1508"/>
      <c r="AP17" s="9"/>
      <c r="AQ17" s="19"/>
      <c r="AR17" s="20"/>
      <c r="AS17" s="21"/>
    </row>
    <row r="18" spans="1:45" s="8" customFormat="1" ht="16">
      <c r="A18" s="7"/>
      <c r="B18" s="8" t="s">
        <v>85</v>
      </c>
      <c r="C18" s="1584">
        <v>0</v>
      </c>
      <c r="D18" s="43">
        <v>0</v>
      </c>
      <c r="E18" s="1584">
        <v>0</v>
      </c>
      <c r="F18" s="1584">
        <v>0</v>
      </c>
      <c r="G18" s="1584">
        <v>0</v>
      </c>
      <c r="H18" s="1587"/>
      <c r="I18" s="1483"/>
      <c r="J18" s="22"/>
      <c r="K18" s="1584">
        <v>0</v>
      </c>
      <c r="L18" s="43">
        <v>0</v>
      </c>
      <c r="M18" s="1584">
        <v>0</v>
      </c>
      <c r="N18" s="1584">
        <v>0</v>
      </c>
      <c r="O18" s="1584">
        <v>0</v>
      </c>
      <c r="P18" s="1587"/>
      <c r="Q18" s="1489"/>
      <c r="R18" s="22"/>
      <c r="S18" s="1584">
        <v>0</v>
      </c>
      <c r="T18" s="43">
        <v>0</v>
      </c>
      <c r="U18" s="1584">
        <v>0</v>
      </c>
      <c r="V18" s="1584">
        <v>0</v>
      </c>
      <c r="W18" s="1584">
        <v>0</v>
      </c>
      <c r="X18" s="1587"/>
      <c r="Y18" s="1495"/>
      <c r="Z18" s="22"/>
      <c r="AA18" s="1584">
        <v>337500</v>
      </c>
      <c r="AB18" s="43">
        <v>2</v>
      </c>
      <c r="AC18" s="1584">
        <v>168750</v>
      </c>
      <c r="AD18" s="1584">
        <v>168750</v>
      </c>
      <c r="AE18" s="1584">
        <v>37123</v>
      </c>
      <c r="AF18" s="1587"/>
      <c r="AG18" s="1502"/>
      <c r="AH18" s="22"/>
      <c r="AI18" s="1584">
        <v>444586</v>
      </c>
      <c r="AJ18" s="43">
        <v>5</v>
      </c>
      <c r="AK18" s="1584">
        <v>88917</v>
      </c>
      <c r="AL18" s="1584">
        <v>81770</v>
      </c>
      <c r="AM18" s="1584">
        <v>49080</v>
      </c>
      <c r="AN18" s="1587"/>
      <c r="AO18" s="1508"/>
      <c r="AP18" s="9"/>
      <c r="AQ18" s="19"/>
      <c r="AR18" s="20"/>
      <c r="AS18" s="21"/>
    </row>
    <row r="19" spans="1:45" s="8" customFormat="1" ht="16">
      <c r="A19" s="7"/>
      <c r="B19" s="8" t="s">
        <v>86</v>
      </c>
      <c r="C19" s="1584">
        <f>C50*D50*E50*7.85</f>
        <v>281318.44729229994</v>
      </c>
      <c r="D19" s="43">
        <f>D50</f>
        <v>3</v>
      </c>
      <c r="E19" s="1584">
        <f t="shared" ref="E19" si="0">C19/D19</f>
        <v>93772.815764099985</v>
      </c>
      <c r="F19" s="1587"/>
      <c r="G19" s="1587"/>
      <c r="H19" s="1587"/>
      <c r="I19" s="1483"/>
      <c r="J19" s="22"/>
      <c r="K19" s="1584">
        <f>K50*L50*M50*7.85</f>
        <v>0</v>
      </c>
      <c r="L19" s="43">
        <f>L50</f>
        <v>0</v>
      </c>
      <c r="M19" s="1584">
        <v>0</v>
      </c>
      <c r="N19" s="1587"/>
      <c r="O19" s="1587"/>
      <c r="P19" s="1587"/>
      <c r="Q19" s="1489"/>
      <c r="R19" s="22"/>
      <c r="S19" s="1584">
        <f>S50*T50*U50*7.85</f>
        <v>5438206.7571999999</v>
      </c>
      <c r="T19" s="43">
        <f>T50</f>
        <v>181</v>
      </c>
      <c r="U19" s="1584">
        <f t="shared" ref="U19" si="1">S19/T19</f>
        <v>30045.341199999999</v>
      </c>
      <c r="V19" s="1587"/>
      <c r="W19" s="1587"/>
      <c r="X19" s="1587"/>
      <c r="Y19" s="1495"/>
      <c r="Z19" s="22"/>
      <c r="AA19" s="1584">
        <f>AA50*AB50*AC50*7.85</f>
        <v>1969983.8053499998</v>
      </c>
      <c r="AB19" s="43">
        <f>AB50</f>
        <v>55</v>
      </c>
      <c r="AC19" s="1584">
        <f>AA19/AB19</f>
        <v>35817.887369999997</v>
      </c>
      <c r="AD19" s="1587"/>
      <c r="AE19" s="1587"/>
      <c r="AF19" s="1587"/>
      <c r="AG19" s="1502"/>
      <c r="AH19" s="22"/>
      <c r="AI19" s="1584">
        <f>AI50*AJ50*AK50*7.85</f>
        <v>11625887.214494999</v>
      </c>
      <c r="AJ19" s="43">
        <f>AJ50</f>
        <v>213</v>
      </c>
      <c r="AK19" s="1584">
        <f>AI19/AJ19</f>
        <v>54581.630115</v>
      </c>
      <c r="AL19" s="1587"/>
      <c r="AM19" s="1587"/>
      <c r="AN19" s="1587"/>
      <c r="AO19" s="1508"/>
      <c r="AP19" s="9"/>
      <c r="AQ19" s="19"/>
      <c r="AR19" s="20"/>
      <c r="AS19" s="21"/>
    </row>
    <row r="20" spans="1:45" s="8" customFormat="1">
      <c r="A20" s="7"/>
      <c r="B20" s="23"/>
      <c r="C20" s="1585"/>
      <c r="D20" s="43"/>
      <c r="E20" s="1585"/>
      <c r="F20" s="1585"/>
      <c r="G20" s="1585"/>
      <c r="H20" s="1585"/>
      <c r="I20" s="1484"/>
      <c r="J20" s="24"/>
      <c r="K20" s="1585"/>
      <c r="L20" s="43"/>
      <c r="M20" s="1585"/>
      <c r="N20" s="1585"/>
      <c r="O20" s="1585"/>
      <c r="P20" s="1585"/>
      <c r="Q20" s="1490"/>
      <c r="R20" s="24"/>
      <c r="S20" s="1585"/>
      <c r="T20" s="43"/>
      <c r="U20" s="1585"/>
      <c r="V20" s="1585"/>
      <c r="W20" s="1585"/>
      <c r="X20" s="1585"/>
      <c r="Y20" s="1496"/>
      <c r="Z20" s="24"/>
      <c r="AA20" s="1585"/>
      <c r="AB20" s="43"/>
      <c r="AC20" s="1585"/>
      <c r="AD20" s="1585"/>
      <c r="AE20" s="1585"/>
      <c r="AF20" s="1585"/>
      <c r="AG20" s="1503"/>
      <c r="AH20" s="24"/>
      <c r="AI20" s="1585"/>
      <c r="AJ20" s="43"/>
      <c r="AK20" s="1585"/>
      <c r="AL20" s="1585"/>
      <c r="AM20" s="1585"/>
      <c r="AN20" s="1585"/>
      <c r="AO20" s="1509"/>
      <c r="AP20" s="9"/>
      <c r="AQ20" s="9"/>
      <c r="AR20" s="9"/>
      <c r="AS20" s="9"/>
    </row>
    <row r="21" spans="1:45" s="8" customFormat="1">
      <c r="A21" s="7"/>
      <c r="B21" s="25" t="s">
        <v>62</v>
      </c>
      <c r="C21" s="1586"/>
      <c r="D21" s="43"/>
      <c r="E21" s="1586"/>
      <c r="F21" s="1586"/>
      <c r="G21" s="1586"/>
      <c r="H21" s="1586"/>
      <c r="I21" s="1485"/>
      <c r="K21" s="1586"/>
      <c r="L21" s="43"/>
      <c r="M21" s="1586"/>
      <c r="N21" s="1586"/>
      <c r="O21" s="1586"/>
      <c r="P21" s="1586"/>
      <c r="Q21" s="1491"/>
      <c r="S21" s="1586"/>
      <c r="T21" s="43"/>
      <c r="U21" s="1586"/>
      <c r="V21" s="1586"/>
      <c r="W21" s="1586"/>
      <c r="X21" s="1586"/>
      <c r="Y21" s="1497"/>
      <c r="AA21" s="1586"/>
      <c r="AB21" s="43"/>
      <c r="AC21" s="1586"/>
      <c r="AD21" s="1586"/>
      <c r="AE21" s="1586"/>
      <c r="AF21" s="1586"/>
      <c r="AG21" s="1504"/>
      <c r="AI21" s="1586"/>
      <c r="AJ21" s="43"/>
      <c r="AK21" s="1586"/>
      <c r="AL21" s="1586"/>
      <c r="AM21" s="1586"/>
      <c r="AN21" s="1586"/>
      <c r="AO21" s="1510"/>
      <c r="AP21" s="9"/>
      <c r="AQ21" s="9"/>
      <c r="AR21" s="9"/>
      <c r="AS21" s="9"/>
    </row>
    <row r="22" spans="1:45" s="8" customFormat="1" ht="16">
      <c r="A22" s="7"/>
      <c r="B22" s="23" t="s">
        <v>87</v>
      </c>
      <c r="C22" s="1583">
        <v>228298.48</v>
      </c>
      <c r="D22" s="43">
        <v>2</v>
      </c>
      <c r="E22" s="1583">
        <v>114149.24</v>
      </c>
      <c r="F22" s="1583">
        <v>114149.24</v>
      </c>
      <c r="G22" s="1583">
        <v>43338.67</v>
      </c>
      <c r="H22" s="1583">
        <v>562.25</v>
      </c>
      <c r="I22" s="1482">
        <v>0.59126599999999996</v>
      </c>
      <c r="J22" s="18"/>
      <c r="K22" s="1583">
        <v>14249322</v>
      </c>
      <c r="L22" s="43">
        <v>190</v>
      </c>
      <c r="M22" s="1583">
        <v>74996</v>
      </c>
      <c r="N22" s="1583">
        <v>66979</v>
      </c>
      <c r="O22" s="1583">
        <v>48070</v>
      </c>
      <c r="P22" s="1583">
        <v>460</v>
      </c>
      <c r="Q22" s="1488">
        <v>0.40153800000000001</v>
      </c>
      <c r="R22" s="18"/>
      <c r="S22" s="1583">
        <v>4471268</v>
      </c>
      <c r="T22" s="43">
        <v>83</v>
      </c>
      <c r="U22" s="1583">
        <v>53871</v>
      </c>
      <c r="V22" s="1583">
        <v>49843</v>
      </c>
      <c r="W22" s="1583">
        <v>38760</v>
      </c>
      <c r="X22" s="1583">
        <v>0</v>
      </c>
      <c r="Y22" s="1494">
        <v>0</v>
      </c>
      <c r="Z22" s="18"/>
      <c r="AA22" s="1583">
        <v>9003758</v>
      </c>
      <c r="AB22" s="43">
        <v>157</v>
      </c>
      <c r="AC22" s="1583">
        <v>57349</v>
      </c>
      <c r="AD22" s="1583">
        <v>44857</v>
      </c>
      <c r="AE22" s="1583">
        <v>62153</v>
      </c>
      <c r="AF22" s="1583">
        <v>501</v>
      </c>
      <c r="AG22" s="1501">
        <v>0.44123899999999999</v>
      </c>
      <c r="AH22" s="18"/>
      <c r="AI22" s="1583">
        <v>4546878</v>
      </c>
      <c r="AJ22" s="43">
        <v>69</v>
      </c>
      <c r="AK22" s="1583">
        <v>65897</v>
      </c>
      <c r="AL22" s="1583">
        <v>51042</v>
      </c>
      <c r="AM22" s="1583">
        <v>67158</v>
      </c>
      <c r="AN22" s="1583">
        <v>717</v>
      </c>
      <c r="AO22" s="1507">
        <v>0.43151</v>
      </c>
      <c r="AP22" s="9"/>
      <c r="AQ22" s="19"/>
      <c r="AR22" s="20"/>
      <c r="AS22" s="21"/>
    </row>
    <row r="23" spans="1:45" s="8" customFormat="1" ht="16">
      <c r="A23" s="7"/>
      <c r="B23" s="23" t="s">
        <v>88</v>
      </c>
      <c r="C23" s="1583">
        <v>228298.48</v>
      </c>
      <c r="D23" s="43">
        <v>2</v>
      </c>
      <c r="E23" s="1583">
        <v>114149.24</v>
      </c>
      <c r="F23" s="1583">
        <v>114149.24</v>
      </c>
      <c r="G23" s="1583">
        <v>43338.67</v>
      </c>
      <c r="H23" s="1583">
        <v>562.25</v>
      </c>
      <c r="I23" s="1482">
        <v>0.59126599999999996</v>
      </c>
      <c r="J23" s="18"/>
      <c r="K23" s="1583">
        <v>10505336</v>
      </c>
      <c r="L23" s="43">
        <v>138</v>
      </c>
      <c r="M23" s="1583">
        <v>76126</v>
      </c>
      <c r="N23" s="1583">
        <v>66144</v>
      </c>
      <c r="O23" s="1583">
        <v>50472</v>
      </c>
      <c r="P23" s="1583">
        <v>497</v>
      </c>
      <c r="Q23" s="1488">
        <v>0.41399200000000003</v>
      </c>
      <c r="R23" s="18"/>
      <c r="S23" s="1583">
        <v>4624631</v>
      </c>
      <c r="T23" s="43">
        <v>87</v>
      </c>
      <c r="U23" s="1583">
        <v>53157</v>
      </c>
      <c r="V23" s="1583">
        <v>49843</v>
      </c>
      <c r="W23" s="1583">
        <v>38284</v>
      </c>
      <c r="X23" s="1583">
        <v>0</v>
      </c>
      <c r="Y23" s="1494">
        <v>0</v>
      </c>
      <c r="Z23" s="18"/>
      <c r="AA23" s="1583">
        <v>7353740</v>
      </c>
      <c r="AB23" s="43">
        <v>129</v>
      </c>
      <c r="AC23" s="1583">
        <v>57006</v>
      </c>
      <c r="AD23" s="1583">
        <v>44945</v>
      </c>
      <c r="AE23" s="1583">
        <v>64870</v>
      </c>
      <c r="AF23" s="1583">
        <v>498</v>
      </c>
      <c r="AG23" s="1501">
        <v>0.461816</v>
      </c>
      <c r="AH23" s="18"/>
      <c r="AI23" s="1583">
        <v>3011079</v>
      </c>
      <c r="AJ23" s="43">
        <v>50</v>
      </c>
      <c r="AK23" s="1583">
        <v>60222</v>
      </c>
      <c r="AL23" s="1583">
        <v>49016</v>
      </c>
      <c r="AM23" s="1583">
        <v>45955</v>
      </c>
      <c r="AN23" s="1583">
        <v>672</v>
      </c>
      <c r="AO23" s="1507">
        <v>0.44713000000000003</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218037.23</v>
      </c>
      <c r="D49" s="43">
        <v>9</v>
      </c>
      <c r="E49" s="29"/>
      <c r="F49" s="1486"/>
      <c r="G49" s="1486"/>
      <c r="H49" s="1486"/>
      <c r="I49" s="1486"/>
      <c r="K49" s="1583">
        <v>189258</v>
      </c>
      <c r="L49" s="43">
        <v>18</v>
      </c>
      <c r="M49" s="46"/>
      <c r="N49" s="1492"/>
      <c r="O49" s="1492"/>
      <c r="P49" s="1492"/>
      <c r="Q49" s="1492"/>
      <c r="S49" s="1583">
        <v>134015</v>
      </c>
      <c r="T49" s="43">
        <v>345</v>
      </c>
      <c r="U49" s="46"/>
      <c r="V49" s="1498"/>
      <c r="W49" s="1498"/>
      <c r="X49" s="1500"/>
      <c r="Y49" s="1498"/>
      <c r="AA49" s="1583">
        <v>104916</v>
      </c>
      <c r="AB49" s="43">
        <v>62</v>
      </c>
      <c r="AC49" s="46"/>
      <c r="AD49" s="1505"/>
      <c r="AE49" s="1505"/>
      <c r="AF49" s="1505"/>
      <c r="AG49" s="1505"/>
      <c r="AI49" s="1583">
        <v>169963</v>
      </c>
      <c r="AJ49" s="43">
        <v>505</v>
      </c>
      <c r="AK49" s="29"/>
      <c r="AL49" s="1511"/>
      <c r="AM49" s="1511"/>
      <c r="AN49" s="1511"/>
      <c r="AO49" s="1511"/>
      <c r="AP49" s="9"/>
      <c r="AQ49" s="31"/>
      <c r="AR49" s="21"/>
      <c r="AS49" s="32"/>
    </row>
    <row r="50" spans="1:45" s="8" customFormat="1">
      <c r="A50" s="7"/>
      <c r="B50" s="8" t="s">
        <v>63</v>
      </c>
      <c r="C50" s="1583">
        <v>252016.49</v>
      </c>
      <c r="D50" s="43">
        <v>3</v>
      </c>
      <c r="E50" s="33">
        <v>4.7399999999999998E-2</v>
      </c>
      <c r="F50" s="1487">
        <v>2.9749999999999999E-2</v>
      </c>
      <c r="G50" s="1487">
        <v>3.61E-2</v>
      </c>
      <c r="H50" s="1588">
        <v>165.42</v>
      </c>
      <c r="I50" s="1487">
        <v>0.21403800000000001</v>
      </c>
      <c r="K50" s="1583">
        <v>0</v>
      </c>
      <c r="L50" s="43">
        <v>0</v>
      </c>
      <c r="M50" s="47">
        <v>0</v>
      </c>
      <c r="N50" s="1493">
        <v>0</v>
      </c>
      <c r="O50" s="1493">
        <v>0</v>
      </c>
      <c r="P50" s="1588">
        <v>0</v>
      </c>
      <c r="Q50" s="1493">
        <v>0</v>
      </c>
      <c r="S50" s="1583">
        <v>136694</v>
      </c>
      <c r="T50" s="43">
        <v>181</v>
      </c>
      <c r="U50" s="47">
        <v>2.8000000000000001E-2</v>
      </c>
      <c r="V50" s="1499">
        <v>2.7400000000000001E-2</v>
      </c>
      <c r="W50" s="1499">
        <v>1.0999999999999999E-2</v>
      </c>
      <c r="X50" s="1588">
        <v>252</v>
      </c>
      <c r="Y50" s="1499">
        <v>0.231543</v>
      </c>
      <c r="AA50" s="1583">
        <v>161801</v>
      </c>
      <c r="AB50" s="43">
        <v>55</v>
      </c>
      <c r="AC50" s="47">
        <v>2.8199999999999999E-2</v>
      </c>
      <c r="AD50" s="1506">
        <v>2.5000000000000001E-2</v>
      </c>
      <c r="AE50" s="1506">
        <v>1.29E-2</v>
      </c>
      <c r="AF50" s="1588">
        <v>214</v>
      </c>
      <c r="AG50" s="1506">
        <v>0.20180899999999999</v>
      </c>
      <c r="AI50" s="1583">
        <v>176923</v>
      </c>
      <c r="AJ50" s="43">
        <v>213</v>
      </c>
      <c r="AK50" s="33">
        <v>3.9300000000000002E-2</v>
      </c>
      <c r="AL50" s="1512">
        <v>4.7500000000000001E-2</v>
      </c>
      <c r="AM50" s="1512">
        <v>1.9599999999999999E-2</v>
      </c>
      <c r="AN50" s="1588">
        <v>531</v>
      </c>
      <c r="AO50" s="1512">
        <v>0.27629300000000001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20" sqref="A20"/>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B30" sqref="B3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S70"/>
  <sheetViews>
    <sheetView view="pageBreakPreview" zoomScale="60" zoomScaleNormal="70" zoomScalePageLayoutView="70" workbookViewId="0"/>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8</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4616593.55</v>
      </c>
      <c r="D6" s="43">
        <v>51</v>
      </c>
      <c r="E6" s="1583">
        <v>90521.44</v>
      </c>
      <c r="F6" s="1583">
        <v>68100</v>
      </c>
      <c r="G6" s="1583">
        <v>63897.87</v>
      </c>
      <c r="H6" s="1583">
        <v>239.04</v>
      </c>
      <c r="I6" s="125">
        <v>0.213447</v>
      </c>
      <c r="J6" s="18"/>
      <c r="K6" s="1583">
        <v>22081870</v>
      </c>
      <c r="L6" s="43">
        <v>157</v>
      </c>
      <c r="M6" s="1583">
        <v>140649</v>
      </c>
      <c r="N6" s="1583">
        <v>113414</v>
      </c>
      <c r="O6" s="1583">
        <v>144821</v>
      </c>
      <c r="P6" s="1583">
        <v>621</v>
      </c>
      <c r="Q6" s="130">
        <v>0.40210499999999999</v>
      </c>
      <c r="R6" s="18"/>
      <c r="S6" s="1583">
        <v>2675814</v>
      </c>
      <c r="T6" s="43">
        <v>31</v>
      </c>
      <c r="U6" s="1583">
        <v>86317</v>
      </c>
      <c r="V6" s="1583">
        <v>73686</v>
      </c>
      <c r="W6" s="1583">
        <v>55235</v>
      </c>
      <c r="X6" s="1583">
        <v>517</v>
      </c>
      <c r="Y6" s="135">
        <v>0.45544299999999999</v>
      </c>
      <c r="Z6" s="18"/>
      <c r="AA6" s="1583">
        <v>16713901</v>
      </c>
      <c r="AB6" s="43">
        <v>155</v>
      </c>
      <c r="AC6" s="1583">
        <v>107832</v>
      </c>
      <c r="AD6" s="1583">
        <v>98400</v>
      </c>
      <c r="AE6" s="1583">
        <v>76330</v>
      </c>
      <c r="AF6" s="1583">
        <v>754</v>
      </c>
      <c r="AG6" s="140">
        <v>0.47180299999999997</v>
      </c>
      <c r="AH6" s="18"/>
      <c r="AI6" s="1583">
        <v>12882448</v>
      </c>
      <c r="AJ6" s="43">
        <v>142</v>
      </c>
      <c r="AK6" s="1583">
        <v>90721</v>
      </c>
      <c r="AL6" s="1583">
        <v>80813</v>
      </c>
      <c r="AM6" s="1583">
        <v>58978</v>
      </c>
      <c r="AN6" s="1583">
        <v>726</v>
      </c>
      <c r="AO6" s="145">
        <v>0.43656</v>
      </c>
      <c r="AP6" s="9"/>
      <c r="AQ6" s="19"/>
      <c r="AR6" s="20"/>
      <c r="AS6" s="21"/>
    </row>
    <row r="7" spans="1:45" s="8" customFormat="1" ht="16">
      <c r="A7" s="7"/>
      <c r="B7" s="8" t="s">
        <v>74</v>
      </c>
      <c r="C7" s="1583">
        <v>101599.35</v>
      </c>
      <c r="D7" s="43">
        <v>1</v>
      </c>
      <c r="E7" s="1583">
        <v>101599.35</v>
      </c>
      <c r="F7" s="1583">
        <v>101599.35</v>
      </c>
      <c r="G7" s="1583">
        <v>0</v>
      </c>
      <c r="H7" s="1583">
        <v>249.87</v>
      </c>
      <c r="I7" s="125">
        <v>0.13022500000000001</v>
      </c>
      <c r="J7" s="18"/>
      <c r="K7" s="1583">
        <v>6289706</v>
      </c>
      <c r="L7" s="43">
        <v>134</v>
      </c>
      <c r="M7" s="1583">
        <v>46938</v>
      </c>
      <c r="N7" s="1583">
        <v>41805</v>
      </c>
      <c r="O7" s="1583">
        <v>34931</v>
      </c>
      <c r="P7" s="1583">
        <v>0</v>
      </c>
      <c r="Q7" s="130">
        <v>0</v>
      </c>
      <c r="R7" s="18"/>
      <c r="S7" s="1583">
        <v>9512541</v>
      </c>
      <c r="T7" s="43">
        <v>162</v>
      </c>
      <c r="U7" s="1583">
        <v>58719</v>
      </c>
      <c r="V7" s="1583">
        <v>46042</v>
      </c>
      <c r="W7" s="1583">
        <v>51616</v>
      </c>
      <c r="X7" s="1583">
        <v>0</v>
      </c>
      <c r="Y7" s="135">
        <v>0</v>
      </c>
      <c r="Z7" s="18"/>
      <c r="AA7" s="1583">
        <v>10707763</v>
      </c>
      <c r="AB7" s="43">
        <v>164</v>
      </c>
      <c r="AC7" s="1583">
        <v>65291</v>
      </c>
      <c r="AD7" s="1583">
        <v>46665</v>
      </c>
      <c r="AE7" s="1583">
        <v>57974</v>
      </c>
      <c r="AF7" s="1583">
        <v>0</v>
      </c>
      <c r="AG7" s="140">
        <v>0</v>
      </c>
      <c r="AH7" s="18"/>
      <c r="AI7" s="1583">
        <v>4068101</v>
      </c>
      <c r="AJ7" s="43">
        <v>150</v>
      </c>
      <c r="AK7" s="1583">
        <v>27121</v>
      </c>
      <c r="AL7" s="1583">
        <v>23408</v>
      </c>
      <c r="AM7" s="1583">
        <v>21029</v>
      </c>
      <c r="AN7" s="1583">
        <v>0</v>
      </c>
      <c r="AO7" s="145">
        <v>0</v>
      </c>
      <c r="AP7" s="9"/>
      <c r="AQ7" s="19"/>
      <c r="AR7" s="20"/>
      <c r="AS7" s="21"/>
    </row>
    <row r="8" spans="1:45" s="8" customFormat="1" ht="16">
      <c r="A8" s="7"/>
      <c r="B8" s="8" t="s">
        <v>75</v>
      </c>
      <c r="C8" s="1583">
        <v>39300</v>
      </c>
      <c r="D8" s="43">
        <v>1</v>
      </c>
      <c r="E8" s="1583">
        <v>39300</v>
      </c>
      <c r="F8" s="1583">
        <v>39300</v>
      </c>
      <c r="G8" s="1583">
        <v>0</v>
      </c>
      <c r="H8" s="1583">
        <v>667.76</v>
      </c>
      <c r="I8" s="125">
        <v>0.75267700000000004</v>
      </c>
      <c r="J8" s="18"/>
      <c r="K8" s="1583">
        <v>2631897</v>
      </c>
      <c r="L8" s="43">
        <v>44</v>
      </c>
      <c r="M8" s="1583">
        <v>59816</v>
      </c>
      <c r="N8" s="1583">
        <v>48116</v>
      </c>
      <c r="O8" s="1583">
        <v>58964</v>
      </c>
      <c r="P8" s="1583">
        <v>231</v>
      </c>
      <c r="Q8" s="130">
        <v>0.72889499999999996</v>
      </c>
      <c r="R8" s="18"/>
      <c r="S8" s="1583">
        <v>1119059</v>
      </c>
      <c r="T8" s="43">
        <v>38</v>
      </c>
      <c r="U8" s="1583">
        <v>29449</v>
      </c>
      <c r="V8" s="1583">
        <v>19862</v>
      </c>
      <c r="W8" s="1583">
        <v>34685</v>
      </c>
      <c r="X8" s="1583">
        <v>95</v>
      </c>
      <c r="Y8" s="135">
        <v>0.444243</v>
      </c>
      <c r="Z8" s="18"/>
      <c r="AA8" s="1583">
        <v>216422</v>
      </c>
      <c r="AB8" s="43">
        <v>14</v>
      </c>
      <c r="AC8" s="1583">
        <v>15459</v>
      </c>
      <c r="AD8" s="1583">
        <v>13970</v>
      </c>
      <c r="AE8" s="1583">
        <v>13222</v>
      </c>
      <c r="AF8" s="1583">
        <v>105</v>
      </c>
      <c r="AG8" s="140">
        <v>0.41313100000000003</v>
      </c>
      <c r="AH8" s="18"/>
      <c r="AI8" s="1583">
        <v>92309</v>
      </c>
      <c r="AJ8" s="43">
        <v>7</v>
      </c>
      <c r="AK8" s="1583">
        <v>13187</v>
      </c>
      <c r="AL8" s="1583">
        <v>5452</v>
      </c>
      <c r="AM8" s="1583">
        <v>12610</v>
      </c>
      <c r="AN8" s="1583">
        <v>217</v>
      </c>
      <c r="AO8" s="145">
        <v>0.54242999999999997</v>
      </c>
      <c r="AP8" s="9"/>
      <c r="AQ8" s="19"/>
      <c r="AR8" s="20"/>
      <c r="AS8" s="21"/>
    </row>
    <row r="9" spans="1:45" s="8" customFormat="1" ht="16">
      <c r="A9" s="7"/>
      <c r="B9" s="8" t="s">
        <v>76</v>
      </c>
      <c r="C9" s="1583">
        <v>3061086.14</v>
      </c>
      <c r="D9" s="43">
        <v>55</v>
      </c>
      <c r="E9" s="1583">
        <v>55656.11</v>
      </c>
      <c r="F9" s="1583">
        <v>43743.72</v>
      </c>
      <c r="G9" s="1583">
        <v>42297.05</v>
      </c>
      <c r="H9" s="1587"/>
      <c r="I9" s="126"/>
      <c r="J9" s="18"/>
      <c r="K9" s="1583">
        <v>52589462</v>
      </c>
      <c r="L9" s="43">
        <v>1048</v>
      </c>
      <c r="M9" s="1583">
        <v>50181</v>
      </c>
      <c r="N9" s="1583">
        <v>40745</v>
      </c>
      <c r="O9" s="1583">
        <v>36678</v>
      </c>
      <c r="P9" s="1587"/>
      <c r="Q9" s="131"/>
      <c r="R9" s="18"/>
      <c r="S9" s="1583">
        <v>4089160</v>
      </c>
      <c r="T9" s="43">
        <v>60</v>
      </c>
      <c r="U9" s="1583">
        <v>68153</v>
      </c>
      <c r="V9" s="1583">
        <v>51250</v>
      </c>
      <c r="W9" s="1583">
        <v>52769</v>
      </c>
      <c r="X9" s="1587"/>
      <c r="Y9" s="136"/>
      <c r="Z9" s="18"/>
      <c r="AA9" s="1583">
        <v>0</v>
      </c>
      <c r="AB9" s="43">
        <v>0</v>
      </c>
      <c r="AC9" s="1583">
        <v>0</v>
      </c>
      <c r="AD9" s="1583">
        <v>0</v>
      </c>
      <c r="AE9" s="1583">
        <v>0</v>
      </c>
      <c r="AF9" s="1587"/>
      <c r="AG9" s="141"/>
      <c r="AH9" s="18"/>
      <c r="AI9" s="1583">
        <v>0</v>
      </c>
      <c r="AJ9" s="43">
        <v>0</v>
      </c>
      <c r="AK9" s="1583">
        <v>0</v>
      </c>
      <c r="AL9" s="1583">
        <v>0</v>
      </c>
      <c r="AM9" s="1583">
        <v>0</v>
      </c>
      <c r="AN9" s="1587"/>
      <c r="AO9" s="146"/>
      <c r="AP9" s="9"/>
      <c r="AQ9" s="19"/>
      <c r="AR9" s="20"/>
      <c r="AS9" s="21"/>
    </row>
    <row r="10" spans="1:45" s="8" customFormat="1" ht="16">
      <c r="A10" s="7"/>
      <c r="B10" s="8" t="s">
        <v>77</v>
      </c>
      <c r="C10" s="1583">
        <v>0</v>
      </c>
      <c r="D10" s="43">
        <v>0</v>
      </c>
      <c r="E10" s="1583">
        <v>0</v>
      </c>
      <c r="F10" s="1583">
        <v>0</v>
      </c>
      <c r="G10" s="1583">
        <v>0</v>
      </c>
      <c r="H10" s="1587"/>
      <c r="I10" s="126"/>
      <c r="J10" s="18"/>
      <c r="K10" s="1583">
        <v>413861363</v>
      </c>
      <c r="L10" s="43">
        <v>3984</v>
      </c>
      <c r="M10" s="1583">
        <v>103881</v>
      </c>
      <c r="N10" s="1583">
        <v>94768</v>
      </c>
      <c r="O10" s="1583">
        <v>67878</v>
      </c>
      <c r="P10" s="1587"/>
      <c r="Q10" s="131"/>
      <c r="R10" s="18"/>
      <c r="S10" s="1583">
        <v>21949078</v>
      </c>
      <c r="T10" s="43">
        <v>251</v>
      </c>
      <c r="U10" s="1583">
        <v>87447</v>
      </c>
      <c r="V10" s="1583">
        <v>57830</v>
      </c>
      <c r="W10" s="1583">
        <v>111926</v>
      </c>
      <c r="X10" s="1587"/>
      <c r="Y10" s="136"/>
      <c r="Z10" s="18"/>
      <c r="AA10" s="1583">
        <v>246302603</v>
      </c>
      <c r="AB10" s="43">
        <v>2408</v>
      </c>
      <c r="AC10" s="1583">
        <v>102285</v>
      </c>
      <c r="AD10" s="1583">
        <v>91322</v>
      </c>
      <c r="AE10" s="1583">
        <v>73925</v>
      </c>
      <c r="AF10" s="1587"/>
      <c r="AG10" s="141"/>
      <c r="AH10" s="18"/>
      <c r="AI10" s="1583">
        <v>78984530</v>
      </c>
      <c r="AJ10" s="43">
        <v>950</v>
      </c>
      <c r="AK10" s="1583">
        <v>83142</v>
      </c>
      <c r="AL10" s="1583">
        <v>68090</v>
      </c>
      <c r="AM10" s="1583">
        <v>68291</v>
      </c>
      <c r="AN10" s="1587"/>
      <c r="AO10" s="146"/>
      <c r="AP10" s="9"/>
      <c r="AQ10" s="19"/>
      <c r="AR10" s="20"/>
      <c r="AS10" s="21"/>
    </row>
    <row r="11" spans="1:45" s="8" customFormat="1" ht="16">
      <c r="A11" s="7"/>
      <c r="B11" s="8" t="s">
        <v>78</v>
      </c>
      <c r="C11" s="1583">
        <v>0</v>
      </c>
      <c r="D11" s="43">
        <v>0</v>
      </c>
      <c r="E11" s="1583">
        <v>0</v>
      </c>
      <c r="F11" s="1583">
        <v>0</v>
      </c>
      <c r="G11" s="1583">
        <v>0</v>
      </c>
      <c r="H11" s="1587"/>
      <c r="I11" s="126"/>
      <c r="J11" s="18"/>
      <c r="K11" s="1583">
        <v>0</v>
      </c>
      <c r="L11" s="43">
        <v>0</v>
      </c>
      <c r="M11" s="1583">
        <v>0</v>
      </c>
      <c r="N11" s="1583">
        <v>0</v>
      </c>
      <c r="O11" s="1583">
        <v>0</v>
      </c>
      <c r="P11" s="1587"/>
      <c r="Q11" s="131"/>
      <c r="R11" s="18"/>
      <c r="S11" s="1583">
        <v>0</v>
      </c>
      <c r="T11" s="43">
        <v>0</v>
      </c>
      <c r="U11" s="1583">
        <v>0</v>
      </c>
      <c r="V11" s="1583">
        <v>0</v>
      </c>
      <c r="W11" s="1583">
        <v>0</v>
      </c>
      <c r="X11" s="1587"/>
      <c r="Y11" s="136"/>
      <c r="Z11" s="18"/>
      <c r="AA11" s="1583">
        <v>0</v>
      </c>
      <c r="AB11" s="43">
        <v>0</v>
      </c>
      <c r="AC11" s="1583">
        <v>0</v>
      </c>
      <c r="AD11" s="1583">
        <v>0</v>
      </c>
      <c r="AE11" s="1583">
        <v>0</v>
      </c>
      <c r="AF11" s="1587"/>
      <c r="AG11" s="141"/>
      <c r="AH11" s="18"/>
      <c r="AI11" s="1583">
        <v>873886</v>
      </c>
      <c r="AJ11" s="43">
        <v>14</v>
      </c>
      <c r="AK11" s="1583">
        <v>62420</v>
      </c>
      <c r="AL11" s="1583">
        <v>68336</v>
      </c>
      <c r="AM11" s="1583">
        <v>39040</v>
      </c>
      <c r="AN11" s="1587"/>
      <c r="AO11" s="146"/>
      <c r="AP11" s="9"/>
      <c r="AQ11" s="19"/>
      <c r="AR11" s="20"/>
      <c r="AS11" s="21"/>
    </row>
    <row r="12" spans="1:45" s="8" customFormat="1" ht="16">
      <c r="A12" s="7"/>
      <c r="B12" s="8" t="s">
        <v>79</v>
      </c>
      <c r="C12" s="1583">
        <v>0</v>
      </c>
      <c r="D12" s="43">
        <v>0</v>
      </c>
      <c r="E12" s="1583">
        <v>0</v>
      </c>
      <c r="F12" s="1583">
        <v>0</v>
      </c>
      <c r="G12" s="1583">
        <v>0</v>
      </c>
      <c r="H12" s="1587"/>
      <c r="I12" s="126"/>
      <c r="J12" s="18"/>
      <c r="K12" s="1583">
        <v>2241616</v>
      </c>
      <c r="L12" s="43">
        <v>563</v>
      </c>
      <c r="M12" s="1583">
        <v>3982</v>
      </c>
      <c r="N12" s="1583">
        <v>4000</v>
      </c>
      <c r="O12" s="1583">
        <v>1862</v>
      </c>
      <c r="P12" s="1587"/>
      <c r="Q12" s="131"/>
      <c r="R12" s="18"/>
      <c r="S12" s="1583">
        <v>73769</v>
      </c>
      <c r="T12" s="43">
        <v>7</v>
      </c>
      <c r="U12" s="1583">
        <v>10538</v>
      </c>
      <c r="V12" s="1583">
        <v>3000</v>
      </c>
      <c r="W12" s="1583">
        <v>12028</v>
      </c>
      <c r="X12" s="1587"/>
      <c r="Y12" s="136"/>
      <c r="Z12" s="18"/>
      <c r="AA12" s="1583">
        <v>3537778</v>
      </c>
      <c r="AB12" s="43">
        <v>225</v>
      </c>
      <c r="AC12" s="1583">
        <v>15723</v>
      </c>
      <c r="AD12" s="1583">
        <v>18500</v>
      </c>
      <c r="AE12" s="1583">
        <v>7525</v>
      </c>
      <c r="AF12" s="1587"/>
      <c r="AG12" s="141"/>
      <c r="AH12" s="18"/>
      <c r="AI12" s="1583">
        <v>630435</v>
      </c>
      <c r="AJ12" s="43">
        <v>210</v>
      </c>
      <c r="AK12" s="1583">
        <v>3002</v>
      </c>
      <c r="AL12" s="1583">
        <v>3000</v>
      </c>
      <c r="AM12" s="1583">
        <v>153</v>
      </c>
      <c r="AN12" s="1587"/>
      <c r="AO12" s="146"/>
      <c r="AP12" s="9"/>
      <c r="AQ12" s="19"/>
      <c r="AR12" s="20"/>
      <c r="AS12" s="21"/>
    </row>
    <row r="13" spans="1:45" s="8" customFormat="1" ht="16">
      <c r="A13" s="7"/>
      <c r="B13" s="8" t="s">
        <v>80</v>
      </c>
      <c r="C13" s="1583">
        <v>0</v>
      </c>
      <c r="D13" s="43">
        <v>0</v>
      </c>
      <c r="E13" s="1583">
        <v>0</v>
      </c>
      <c r="F13" s="1583">
        <v>0</v>
      </c>
      <c r="G13" s="1583">
        <v>0</v>
      </c>
      <c r="H13" s="1587"/>
      <c r="I13" s="126"/>
      <c r="J13" s="18"/>
      <c r="K13" s="1583">
        <v>0</v>
      </c>
      <c r="L13" s="43">
        <v>0</v>
      </c>
      <c r="M13" s="1583">
        <v>0</v>
      </c>
      <c r="N13" s="1583">
        <v>0</v>
      </c>
      <c r="O13" s="1583">
        <v>0</v>
      </c>
      <c r="P13" s="1587"/>
      <c r="Q13" s="131"/>
      <c r="R13" s="18"/>
      <c r="S13" s="1583">
        <v>70269</v>
      </c>
      <c r="T13" s="43">
        <v>14</v>
      </c>
      <c r="U13" s="1583">
        <v>5019</v>
      </c>
      <c r="V13" s="1583">
        <v>4526</v>
      </c>
      <c r="W13" s="1583">
        <v>2501</v>
      </c>
      <c r="X13" s="1587"/>
      <c r="Y13" s="136"/>
      <c r="Z13" s="18"/>
      <c r="AA13" s="1583">
        <v>290062</v>
      </c>
      <c r="AB13" s="43">
        <v>36</v>
      </c>
      <c r="AC13" s="1583">
        <v>8057</v>
      </c>
      <c r="AD13" s="1583">
        <v>6000</v>
      </c>
      <c r="AE13" s="1583">
        <v>6604</v>
      </c>
      <c r="AF13" s="1587"/>
      <c r="AG13" s="141"/>
      <c r="AH13" s="18"/>
      <c r="AI13" s="1583">
        <v>100421</v>
      </c>
      <c r="AJ13" s="43">
        <v>27</v>
      </c>
      <c r="AK13" s="1583">
        <v>3719</v>
      </c>
      <c r="AL13" s="1583">
        <v>3055</v>
      </c>
      <c r="AM13" s="1583">
        <v>2451</v>
      </c>
      <c r="AN13" s="1587"/>
      <c r="AO13" s="146"/>
      <c r="AP13" s="9"/>
      <c r="AQ13" s="19"/>
      <c r="AR13" s="20"/>
      <c r="AS13" s="21"/>
    </row>
    <row r="14" spans="1:45" s="8" customFormat="1" ht="16">
      <c r="A14" s="7"/>
      <c r="B14" s="8" t="s">
        <v>81</v>
      </c>
      <c r="C14" s="1583">
        <v>0</v>
      </c>
      <c r="D14" s="43">
        <v>0</v>
      </c>
      <c r="E14" s="1583">
        <v>0</v>
      </c>
      <c r="F14" s="1583">
        <v>0</v>
      </c>
      <c r="G14" s="1583">
        <v>0</v>
      </c>
      <c r="H14" s="1583">
        <v>0</v>
      </c>
      <c r="I14" s="125">
        <v>0</v>
      </c>
      <c r="J14" s="18"/>
      <c r="K14" s="1583">
        <v>0</v>
      </c>
      <c r="L14" s="43">
        <v>0</v>
      </c>
      <c r="M14" s="1583">
        <v>0</v>
      </c>
      <c r="N14" s="1583">
        <v>0</v>
      </c>
      <c r="O14" s="1583">
        <v>0</v>
      </c>
      <c r="P14" s="1583">
        <v>0</v>
      </c>
      <c r="Q14" s="130">
        <v>0</v>
      </c>
      <c r="R14" s="18"/>
      <c r="S14" s="1583">
        <v>0</v>
      </c>
      <c r="T14" s="43">
        <v>0</v>
      </c>
      <c r="U14" s="1583">
        <v>0</v>
      </c>
      <c r="V14" s="1583">
        <v>0</v>
      </c>
      <c r="W14" s="1583">
        <v>0</v>
      </c>
      <c r="X14" s="1583">
        <v>0</v>
      </c>
      <c r="Y14" s="135">
        <v>0</v>
      </c>
      <c r="Z14" s="18"/>
      <c r="AA14" s="1583">
        <v>0</v>
      </c>
      <c r="AB14" s="43">
        <v>0</v>
      </c>
      <c r="AC14" s="1583">
        <v>0</v>
      </c>
      <c r="AD14" s="1583">
        <v>0</v>
      </c>
      <c r="AE14" s="1583">
        <v>0</v>
      </c>
      <c r="AF14" s="1583">
        <v>0</v>
      </c>
      <c r="AG14" s="140">
        <v>0</v>
      </c>
      <c r="AH14" s="18"/>
      <c r="AI14" s="1583">
        <v>0</v>
      </c>
      <c r="AJ14" s="43">
        <v>0</v>
      </c>
      <c r="AK14" s="1583">
        <v>0</v>
      </c>
      <c r="AL14" s="1583">
        <v>0</v>
      </c>
      <c r="AM14" s="1583">
        <v>0</v>
      </c>
      <c r="AN14" s="1583">
        <v>0</v>
      </c>
      <c r="AO14" s="145">
        <v>0</v>
      </c>
      <c r="AP14" s="9"/>
      <c r="AQ14" s="19"/>
      <c r="AR14" s="20"/>
      <c r="AS14" s="21"/>
    </row>
    <row r="15" spans="1:45" s="8" customFormat="1" ht="16">
      <c r="A15" s="7"/>
      <c r="B15" s="8" t="s">
        <v>82</v>
      </c>
      <c r="C15" s="1583">
        <v>0</v>
      </c>
      <c r="D15" s="43">
        <v>0</v>
      </c>
      <c r="E15" s="1583">
        <v>0</v>
      </c>
      <c r="F15" s="1583">
        <v>0</v>
      </c>
      <c r="G15" s="1583">
        <v>0</v>
      </c>
      <c r="H15" s="1587"/>
      <c r="I15" s="126"/>
      <c r="J15" s="18"/>
      <c r="K15" s="1583">
        <v>0</v>
      </c>
      <c r="L15" s="43">
        <v>0</v>
      </c>
      <c r="M15" s="1583">
        <v>0</v>
      </c>
      <c r="N15" s="1583">
        <v>0</v>
      </c>
      <c r="O15" s="1583">
        <v>0</v>
      </c>
      <c r="P15" s="1587"/>
      <c r="Q15" s="131"/>
      <c r="R15" s="18"/>
      <c r="S15" s="1583">
        <v>0</v>
      </c>
      <c r="T15" s="43">
        <v>0</v>
      </c>
      <c r="U15" s="1583">
        <v>0</v>
      </c>
      <c r="V15" s="1583">
        <v>0</v>
      </c>
      <c r="W15" s="1583">
        <v>0</v>
      </c>
      <c r="X15" s="1587"/>
      <c r="Y15" s="136"/>
      <c r="Z15" s="18"/>
      <c r="AA15" s="1583">
        <v>0</v>
      </c>
      <c r="AB15" s="43">
        <v>0</v>
      </c>
      <c r="AC15" s="1583">
        <v>0</v>
      </c>
      <c r="AD15" s="1583">
        <v>0</v>
      </c>
      <c r="AE15" s="1583">
        <v>0</v>
      </c>
      <c r="AF15" s="1587"/>
      <c r="AG15" s="141"/>
      <c r="AH15" s="18"/>
      <c r="AI15" s="1583">
        <v>0</v>
      </c>
      <c r="AJ15" s="43">
        <v>0</v>
      </c>
      <c r="AK15" s="1583">
        <v>0</v>
      </c>
      <c r="AL15" s="1583">
        <v>0</v>
      </c>
      <c r="AM15" s="1583">
        <v>0</v>
      </c>
      <c r="AN15" s="1587"/>
      <c r="AO15" s="146"/>
      <c r="AP15" s="9"/>
      <c r="AQ15" s="19"/>
      <c r="AR15" s="20"/>
      <c r="AS15" s="21"/>
    </row>
    <row r="16" spans="1:45" s="8" customFormat="1" ht="16">
      <c r="A16" s="7"/>
      <c r="B16" s="8" t="s">
        <v>83</v>
      </c>
      <c r="C16" s="1583">
        <v>0</v>
      </c>
      <c r="D16" s="43">
        <v>0</v>
      </c>
      <c r="E16" s="1583">
        <v>0</v>
      </c>
      <c r="F16" s="1583">
        <v>0</v>
      </c>
      <c r="G16" s="1583">
        <v>0</v>
      </c>
      <c r="H16" s="1587"/>
      <c r="I16" s="126"/>
      <c r="J16" s="18"/>
      <c r="K16" s="1583">
        <v>0</v>
      </c>
      <c r="L16" s="43">
        <v>0</v>
      </c>
      <c r="M16" s="1583">
        <v>0</v>
      </c>
      <c r="N16" s="1583">
        <v>0</v>
      </c>
      <c r="O16" s="1583">
        <v>0</v>
      </c>
      <c r="P16" s="1587"/>
      <c r="Q16" s="131"/>
      <c r="R16" s="18"/>
      <c r="S16" s="1583">
        <v>0</v>
      </c>
      <c r="T16" s="43">
        <v>0</v>
      </c>
      <c r="U16" s="1583">
        <v>0</v>
      </c>
      <c r="V16" s="1583">
        <v>0</v>
      </c>
      <c r="W16" s="1583">
        <v>0</v>
      </c>
      <c r="X16" s="1587"/>
      <c r="Y16" s="136"/>
      <c r="Z16" s="18"/>
      <c r="AA16" s="1583">
        <v>0</v>
      </c>
      <c r="AB16" s="43">
        <v>0</v>
      </c>
      <c r="AC16" s="1583">
        <v>0</v>
      </c>
      <c r="AD16" s="1583">
        <v>0</v>
      </c>
      <c r="AE16" s="1583">
        <v>0</v>
      </c>
      <c r="AF16" s="1587"/>
      <c r="AG16" s="141"/>
      <c r="AH16" s="18"/>
      <c r="AI16" s="1583">
        <v>0</v>
      </c>
      <c r="AJ16" s="43">
        <v>0</v>
      </c>
      <c r="AK16" s="1583">
        <v>0</v>
      </c>
      <c r="AL16" s="1583">
        <v>0</v>
      </c>
      <c r="AM16" s="1583">
        <v>0</v>
      </c>
      <c r="AN16" s="1587"/>
      <c r="AO16" s="146"/>
      <c r="AP16" s="9"/>
      <c r="AQ16" s="19"/>
      <c r="AR16" s="20"/>
      <c r="AS16" s="21"/>
    </row>
    <row r="17" spans="1:45" s="8" customFormat="1" ht="16">
      <c r="A17" s="7"/>
      <c r="B17" s="8" t="s">
        <v>84</v>
      </c>
      <c r="C17" s="1583">
        <v>0</v>
      </c>
      <c r="D17" s="43">
        <v>0</v>
      </c>
      <c r="E17" s="1583">
        <v>0</v>
      </c>
      <c r="F17" s="1583">
        <v>0</v>
      </c>
      <c r="G17" s="1583">
        <v>0</v>
      </c>
      <c r="H17" s="1587"/>
      <c r="I17" s="126"/>
      <c r="J17" s="18"/>
      <c r="K17" s="1583">
        <v>0</v>
      </c>
      <c r="L17" s="43">
        <v>0</v>
      </c>
      <c r="M17" s="1583">
        <v>0</v>
      </c>
      <c r="N17" s="1583">
        <v>0</v>
      </c>
      <c r="O17" s="1583">
        <v>0</v>
      </c>
      <c r="P17" s="1587"/>
      <c r="Q17" s="131"/>
      <c r="R17" s="18"/>
      <c r="S17" s="1583">
        <v>0</v>
      </c>
      <c r="T17" s="43">
        <v>0</v>
      </c>
      <c r="U17" s="1583">
        <v>0</v>
      </c>
      <c r="V17" s="1583">
        <v>0</v>
      </c>
      <c r="W17" s="1583">
        <v>0</v>
      </c>
      <c r="X17" s="1587"/>
      <c r="Y17" s="136"/>
      <c r="Z17" s="18"/>
      <c r="AA17" s="1583">
        <v>0</v>
      </c>
      <c r="AB17" s="43">
        <v>0</v>
      </c>
      <c r="AC17" s="1583">
        <v>0</v>
      </c>
      <c r="AD17" s="1583">
        <v>0</v>
      </c>
      <c r="AE17" s="1583">
        <v>0</v>
      </c>
      <c r="AF17" s="1587"/>
      <c r="AG17" s="141"/>
      <c r="AH17" s="18"/>
      <c r="AI17" s="1583">
        <v>0</v>
      </c>
      <c r="AJ17" s="43">
        <v>0</v>
      </c>
      <c r="AK17" s="1583">
        <v>0</v>
      </c>
      <c r="AL17" s="1583">
        <v>0</v>
      </c>
      <c r="AM17" s="1583">
        <v>0</v>
      </c>
      <c r="AN17" s="1587"/>
      <c r="AO17" s="146"/>
      <c r="AP17" s="9"/>
      <c r="AQ17" s="19"/>
      <c r="AR17" s="20"/>
      <c r="AS17" s="21"/>
    </row>
    <row r="18" spans="1:45" s="8" customFormat="1" ht="16">
      <c r="A18" s="7"/>
      <c r="B18" s="8" t="s">
        <v>85</v>
      </c>
      <c r="C18" s="1584">
        <v>0</v>
      </c>
      <c r="D18" s="43">
        <v>0</v>
      </c>
      <c r="E18" s="1584">
        <v>0</v>
      </c>
      <c r="F18" s="1584">
        <v>0</v>
      </c>
      <c r="G18" s="1584">
        <v>0</v>
      </c>
      <c r="H18" s="1587"/>
      <c r="I18" s="126"/>
      <c r="J18" s="22"/>
      <c r="K18" s="1584">
        <v>0</v>
      </c>
      <c r="L18" s="43">
        <v>0</v>
      </c>
      <c r="M18" s="1584">
        <v>0</v>
      </c>
      <c r="N18" s="1584">
        <v>0</v>
      </c>
      <c r="O18" s="1584">
        <v>0</v>
      </c>
      <c r="P18" s="1587"/>
      <c r="Q18" s="131"/>
      <c r="R18" s="22"/>
      <c r="S18" s="1584">
        <v>0</v>
      </c>
      <c r="T18" s="43">
        <v>0</v>
      </c>
      <c r="U18" s="1584">
        <v>0</v>
      </c>
      <c r="V18" s="1584">
        <v>0</v>
      </c>
      <c r="W18" s="1584">
        <v>0</v>
      </c>
      <c r="X18" s="1587"/>
      <c r="Y18" s="136"/>
      <c r="Z18" s="22"/>
      <c r="AA18" s="1584">
        <v>719650</v>
      </c>
      <c r="AB18" s="43">
        <v>9</v>
      </c>
      <c r="AC18" s="1584">
        <v>79961</v>
      </c>
      <c r="AD18" s="1584">
        <v>81950</v>
      </c>
      <c r="AE18" s="1584">
        <v>53907</v>
      </c>
      <c r="AF18" s="1587"/>
      <c r="AG18" s="141"/>
      <c r="AH18" s="22"/>
      <c r="AI18" s="1584">
        <v>514598</v>
      </c>
      <c r="AJ18" s="43">
        <v>4</v>
      </c>
      <c r="AK18" s="1584">
        <v>128649</v>
      </c>
      <c r="AL18" s="1584">
        <v>124911</v>
      </c>
      <c r="AM18" s="1584">
        <v>47116</v>
      </c>
      <c r="AN18" s="1587"/>
      <c r="AO18" s="146"/>
      <c r="AP18" s="9"/>
      <c r="AQ18" s="19"/>
      <c r="AR18" s="20"/>
      <c r="AS18" s="21"/>
    </row>
    <row r="19" spans="1:45" s="8" customFormat="1" ht="16">
      <c r="A19" s="7"/>
      <c r="B19" s="8" t="s">
        <v>86</v>
      </c>
      <c r="C19" s="1584">
        <f>C50*D50*E50*7.85</f>
        <v>1278719.452416</v>
      </c>
      <c r="D19" s="43">
        <f>D50</f>
        <v>20</v>
      </c>
      <c r="E19" s="1584">
        <f t="shared" ref="E19" si="0">C19/D19</f>
        <v>63935.972620799999</v>
      </c>
      <c r="F19" s="1587"/>
      <c r="G19" s="1587"/>
      <c r="H19" s="1587"/>
      <c r="I19" s="126"/>
      <c r="J19" s="22"/>
      <c r="K19" s="1584">
        <f>K50*L50*M50*7.85</f>
        <v>1963376.5341399999</v>
      </c>
      <c r="L19" s="43">
        <f>L50</f>
        <v>28</v>
      </c>
      <c r="M19" s="1584">
        <f>K19/L19</f>
        <v>70120.590505</v>
      </c>
      <c r="N19" s="1587"/>
      <c r="O19" s="1587"/>
      <c r="P19" s="1587"/>
      <c r="Q19" s="131"/>
      <c r="R19" s="22"/>
      <c r="S19" s="1584">
        <f>S50*T50*U50*7.85</f>
        <v>5743034.04476</v>
      </c>
      <c r="T19" s="43">
        <f>T50</f>
        <v>212</v>
      </c>
      <c r="U19" s="1584">
        <f t="shared" ref="U19" si="1">S19/T19</f>
        <v>27089.783230000001</v>
      </c>
      <c r="V19" s="1587"/>
      <c r="W19" s="1587"/>
      <c r="X19" s="1587"/>
      <c r="Y19" s="136"/>
      <c r="Z19" s="22"/>
      <c r="AA19" s="1584">
        <f>AA50*AB50*AC50*7.85</f>
        <v>29886261.703599997</v>
      </c>
      <c r="AB19" s="43">
        <f>AB50</f>
        <v>1073</v>
      </c>
      <c r="AC19" s="1584">
        <f>AA19/AB19</f>
        <v>27852.993199999997</v>
      </c>
      <c r="AD19" s="1587"/>
      <c r="AE19" s="1587"/>
      <c r="AF19" s="1587"/>
      <c r="AG19" s="141"/>
      <c r="AH19" s="22"/>
      <c r="AI19" s="1584">
        <f>AI50*AJ50*AK50*7.85</f>
        <v>22454428.898839999</v>
      </c>
      <c r="AJ19" s="43">
        <f>AJ50</f>
        <v>562</v>
      </c>
      <c r="AK19" s="1584">
        <f>AI19/AJ19</f>
        <v>39954.499819999997</v>
      </c>
      <c r="AL19" s="1587"/>
      <c r="AM19" s="1587"/>
      <c r="AN19" s="1587"/>
      <c r="AO19" s="146"/>
      <c r="AP19" s="9"/>
      <c r="AQ19" s="19"/>
      <c r="AR19" s="20"/>
      <c r="AS19" s="21"/>
    </row>
    <row r="20" spans="1:45" s="8" customFormat="1">
      <c r="A20" s="7"/>
      <c r="B20" s="23"/>
      <c r="C20" s="1585"/>
      <c r="D20" s="43"/>
      <c r="E20" s="1585"/>
      <c r="F20" s="1585"/>
      <c r="G20" s="1585"/>
      <c r="H20" s="1585"/>
      <c r="I20" s="127"/>
      <c r="J20" s="24"/>
      <c r="K20" s="1585"/>
      <c r="L20" s="43"/>
      <c r="M20" s="1585"/>
      <c r="N20" s="1585"/>
      <c r="O20" s="1585"/>
      <c r="P20" s="1585"/>
      <c r="Q20" s="132"/>
      <c r="R20" s="24"/>
      <c r="S20" s="1585"/>
      <c r="T20" s="43"/>
      <c r="U20" s="1585"/>
      <c r="V20" s="1585"/>
      <c r="W20" s="1585"/>
      <c r="X20" s="1585"/>
      <c r="Y20" s="137"/>
      <c r="Z20" s="24"/>
      <c r="AA20" s="1585"/>
      <c r="AB20" s="43"/>
      <c r="AC20" s="1585"/>
      <c r="AD20" s="1585"/>
      <c r="AE20" s="1585"/>
      <c r="AF20" s="1585"/>
      <c r="AG20" s="142"/>
      <c r="AH20" s="24"/>
      <c r="AI20" s="1585"/>
      <c r="AJ20" s="43"/>
      <c r="AK20" s="1585"/>
      <c r="AL20" s="1585"/>
      <c r="AM20" s="1585"/>
      <c r="AN20" s="1585"/>
      <c r="AO20" s="147"/>
      <c r="AP20" s="9"/>
      <c r="AQ20" s="9"/>
      <c r="AR20" s="9"/>
      <c r="AS20" s="9"/>
    </row>
    <row r="21" spans="1:45" s="8" customFormat="1">
      <c r="A21" s="7"/>
      <c r="B21" s="25" t="s">
        <v>62</v>
      </c>
      <c r="C21" s="1586"/>
      <c r="D21" s="43"/>
      <c r="E21" s="1586"/>
      <c r="F21" s="1586"/>
      <c r="G21" s="1586"/>
      <c r="H21" s="1586"/>
      <c r="I21" s="128"/>
      <c r="K21" s="1586"/>
      <c r="L21" s="43"/>
      <c r="M21" s="1586"/>
      <c r="N21" s="1586"/>
      <c r="O21" s="1586"/>
      <c r="P21" s="1586"/>
      <c r="Q21" s="133"/>
      <c r="S21" s="1586"/>
      <c r="T21" s="43"/>
      <c r="U21" s="1586"/>
      <c r="V21" s="1586"/>
      <c r="W21" s="1586"/>
      <c r="X21" s="1586"/>
      <c r="Y21" s="138"/>
      <c r="AA21" s="1586"/>
      <c r="AB21" s="43"/>
      <c r="AC21" s="1586"/>
      <c r="AD21" s="1586"/>
      <c r="AE21" s="1586"/>
      <c r="AF21" s="1586"/>
      <c r="AG21" s="143"/>
      <c r="AI21" s="1586"/>
      <c r="AJ21" s="43"/>
      <c r="AK21" s="1586"/>
      <c r="AL21" s="1586"/>
      <c r="AM21" s="1586"/>
      <c r="AN21" s="1586"/>
      <c r="AO21" s="148"/>
      <c r="AP21" s="9"/>
      <c r="AQ21" s="9"/>
      <c r="AR21" s="9"/>
      <c r="AS21" s="9"/>
    </row>
    <row r="22" spans="1:45" s="8" customFormat="1" ht="16">
      <c r="A22" s="7"/>
      <c r="B22" s="23" t="s">
        <v>87</v>
      </c>
      <c r="C22" s="1583">
        <v>967781.58</v>
      </c>
      <c r="D22" s="43">
        <v>8</v>
      </c>
      <c r="E22" s="1583">
        <v>120972.7</v>
      </c>
      <c r="F22" s="1583">
        <v>109497.14</v>
      </c>
      <c r="G22" s="1583">
        <v>77031.45</v>
      </c>
      <c r="H22" s="1583">
        <v>848.58</v>
      </c>
      <c r="I22" s="125">
        <v>0.48373300000000002</v>
      </c>
      <c r="J22" s="18"/>
      <c r="K22" s="1583">
        <v>114936297</v>
      </c>
      <c r="L22" s="43">
        <v>826</v>
      </c>
      <c r="M22" s="1583">
        <v>139148</v>
      </c>
      <c r="N22" s="1583">
        <v>113819</v>
      </c>
      <c r="O22" s="1583">
        <v>114988</v>
      </c>
      <c r="P22" s="1583">
        <v>654</v>
      </c>
      <c r="Q22" s="130">
        <v>0.41734599999999999</v>
      </c>
      <c r="R22" s="18"/>
      <c r="S22" s="1583">
        <v>6283545</v>
      </c>
      <c r="T22" s="43">
        <v>67</v>
      </c>
      <c r="U22" s="1583">
        <v>93784</v>
      </c>
      <c r="V22" s="1583">
        <v>83891</v>
      </c>
      <c r="W22" s="1583">
        <v>64474</v>
      </c>
      <c r="X22" s="1583">
        <v>0</v>
      </c>
      <c r="Y22" s="135">
        <v>0</v>
      </c>
      <c r="Z22" s="18"/>
      <c r="AA22" s="1583">
        <v>34912055</v>
      </c>
      <c r="AB22" s="43">
        <v>395</v>
      </c>
      <c r="AC22" s="1583">
        <v>88385</v>
      </c>
      <c r="AD22" s="1583">
        <v>67100</v>
      </c>
      <c r="AE22" s="1583">
        <v>80079</v>
      </c>
      <c r="AF22" s="1583">
        <v>466</v>
      </c>
      <c r="AG22" s="140">
        <v>0.36328300000000002</v>
      </c>
      <c r="AH22" s="18"/>
      <c r="AI22" s="1583">
        <v>20529921</v>
      </c>
      <c r="AJ22" s="43">
        <v>225</v>
      </c>
      <c r="AK22" s="1583">
        <v>91244</v>
      </c>
      <c r="AL22" s="1583">
        <v>78955</v>
      </c>
      <c r="AM22" s="1583">
        <v>64076</v>
      </c>
      <c r="AN22" s="1583">
        <v>874</v>
      </c>
      <c r="AO22" s="145">
        <v>0.44946000000000003</v>
      </c>
      <c r="AP22" s="9"/>
      <c r="AQ22" s="19"/>
      <c r="AR22" s="20"/>
      <c r="AS22" s="21"/>
    </row>
    <row r="23" spans="1:45" s="8" customFormat="1" ht="16">
      <c r="A23" s="7"/>
      <c r="B23" s="23" t="s">
        <v>88</v>
      </c>
      <c r="C23" s="1583">
        <v>936587.97</v>
      </c>
      <c r="D23" s="43">
        <v>7</v>
      </c>
      <c r="E23" s="1583">
        <v>133798.28</v>
      </c>
      <c r="F23" s="1583">
        <v>115371.16</v>
      </c>
      <c r="G23" s="1583">
        <v>73399.77</v>
      </c>
      <c r="H23" s="1583">
        <v>932.76</v>
      </c>
      <c r="I23" s="125">
        <v>0.47927900000000001</v>
      </c>
      <c r="J23" s="18"/>
      <c r="K23" s="1583">
        <v>87758625</v>
      </c>
      <c r="L23" s="43">
        <v>623</v>
      </c>
      <c r="M23" s="1583">
        <v>140865</v>
      </c>
      <c r="N23" s="1583">
        <v>113913</v>
      </c>
      <c r="O23" s="1583">
        <v>117710</v>
      </c>
      <c r="P23" s="1583">
        <v>667</v>
      </c>
      <c r="Q23" s="130">
        <v>0.42735200000000001</v>
      </c>
      <c r="R23" s="18"/>
      <c r="S23" s="1583">
        <v>6408712</v>
      </c>
      <c r="T23" s="43">
        <v>71</v>
      </c>
      <c r="U23" s="1583">
        <v>90264</v>
      </c>
      <c r="V23" s="1583">
        <v>79795</v>
      </c>
      <c r="W23" s="1583">
        <v>63360</v>
      </c>
      <c r="X23" s="1583">
        <v>0</v>
      </c>
      <c r="Y23" s="135">
        <v>0</v>
      </c>
      <c r="Z23" s="18"/>
      <c r="AA23" s="1583">
        <v>31658997</v>
      </c>
      <c r="AB23" s="43">
        <v>368</v>
      </c>
      <c r="AC23" s="1583">
        <v>86030</v>
      </c>
      <c r="AD23" s="1583">
        <v>66729</v>
      </c>
      <c r="AE23" s="1583">
        <v>80344</v>
      </c>
      <c r="AF23" s="1583">
        <v>476</v>
      </c>
      <c r="AG23" s="140">
        <v>0.36986599999999997</v>
      </c>
      <c r="AH23" s="18"/>
      <c r="AI23" s="1583">
        <v>17808335</v>
      </c>
      <c r="AJ23" s="43">
        <v>201</v>
      </c>
      <c r="AK23" s="1583">
        <v>88599</v>
      </c>
      <c r="AL23" s="1583">
        <v>74968</v>
      </c>
      <c r="AM23" s="1583">
        <v>62971</v>
      </c>
      <c r="AN23" s="1583">
        <v>842</v>
      </c>
      <c r="AO23" s="145">
        <v>0.43447999999999998</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275902.73</v>
      </c>
      <c r="D49" s="43">
        <v>71</v>
      </c>
      <c r="E49" s="29"/>
      <c r="F49" s="29"/>
      <c r="G49" s="29"/>
      <c r="H49" s="29"/>
      <c r="I49" s="29"/>
      <c r="K49" s="1583">
        <v>251050</v>
      </c>
      <c r="L49" s="43">
        <v>187</v>
      </c>
      <c r="M49" s="46"/>
      <c r="N49" s="46"/>
      <c r="O49" s="46"/>
      <c r="P49" s="46"/>
      <c r="Q49" s="46"/>
      <c r="S49" s="1583">
        <v>175583</v>
      </c>
      <c r="T49" s="43">
        <v>424</v>
      </c>
      <c r="U49" s="46"/>
      <c r="V49" s="46"/>
      <c r="W49" s="46"/>
      <c r="X49" s="46"/>
      <c r="Y49" s="46"/>
      <c r="AA49" s="1583">
        <v>73547</v>
      </c>
      <c r="AB49" s="43">
        <v>1261</v>
      </c>
      <c r="AC49" s="46"/>
      <c r="AD49" s="46"/>
      <c r="AE49" s="46"/>
      <c r="AF49" s="46"/>
      <c r="AG49" s="46"/>
      <c r="AI49" s="1583">
        <v>219940</v>
      </c>
      <c r="AJ49" s="43">
        <v>1804</v>
      </c>
      <c r="AK49" s="29"/>
      <c r="AL49" s="30"/>
      <c r="AM49" s="30"/>
      <c r="AN49" s="30"/>
      <c r="AO49" s="30"/>
      <c r="AP49" s="9"/>
      <c r="AQ49" s="31"/>
      <c r="AR49" s="21"/>
      <c r="AS49" s="32"/>
    </row>
    <row r="50" spans="1:45" s="8" customFormat="1">
      <c r="A50" s="7"/>
      <c r="B50" s="8" t="s">
        <v>63</v>
      </c>
      <c r="C50" s="1583">
        <v>318152.73</v>
      </c>
      <c r="D50" s="43">
        <v>20</v>
      </c>
      <c r="E50" s="33">
        <v>2.5600000000000001E-2</v>
      </c>
      <c r="F50" s="129">
        <v>2.4750000000000001E-2</v>
      </c>
      <c r="G50" s="129">
        <v>3.3999999999999998E-3</v>
      </c>
      <c r="H50" s="1588">
        <v>161.24</v>
      </c>
      <c r="I50" s="129">
        <v>0.12864100000000001</v>
      </c>
      <c r="K50" s="1583">
        <v>311239</v>
      </c>
      <c r="L50" s="43">
        <v>28</v>
      </c>
      <c r="M50" s="47">
        <v>2.87E-2</v>
      </c>
      <c r="N50" s="134">
        <v>3.125E-2</v>
      </c>
      <c r="O50" s="134">
        <v>9.7000000000000003E-3</v>
      </c>
      <c r="P50" s="1588">
        <v>583</v>
      </c>
      <c r="Q50" s="134">
        <v>0.27</v>
      </c>
      <c r="S50" s="1583">
        <v>175174</v>
      </c>
      <c r="T50" s="43">
        <v>212</v>
      </c>
      <c r="U50" s="47">
        <v>1.9699999999999999E-2</v>
      </c>
      <c r="V50" s="139">
        <v>1.7999999999999999E-2</v>
      </c>
      <c r="W50" s="139">
        <v>8.8999999999999999E-3</v>
      </c>
      <c r="X50" s="1588">
        <v>270</v>
      </c>
      <c r="Y50" s="139">
        <v>0.20464299999999999</v>
      </c>
      <c r="AA50" s="1583">
        <v>191792</v>
      </c>
      <c r="AB50" s="43">
        <v>1073</v>
      </c>
      <c r="AC50" s="47">
        <v>1.8499999999999999E-2</v>
      </c>
      <c r="AD50" s="144">
        <v>1.7500000000000002E-2</v>
      </c>
      <c r="AE50" s="144">
        <v>7.6E-3</v>
      </c>
      <c r="AF50" s="1588">
        <v>178</v>
      </c>
      <c r="AG50" s="144">
        <v>0.143562</v>
      </c>
      <c r="AI50" s="1583">
        <v>218444</v>
      </c>
      <c r="AJ50" s="43">
        <v>562</v>
      </c>
      <c r="AK50" s="33">
        <v>2.3300000000000001E-2</v>
      </c>
      <c r="AL50" s="149">
        <v>2.1250000000000002E-2</v>
      </c>
      <c r="AM50" s="149">
        <v>1.18E-2</v>
      </c>
      <c r="AN50" s="1588">
        <v>477</v>
      </c>
      <c r="AO50" s="149">
        <v>0.197576</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pane xSplit="3" ySplit="15" topLeftCell="AG16" activePane="bottomRight" state="frozenSplit"/>
      <selection pane="bottomRight" activeCell="AR30" sqref="AR30"/>
      <colBreaks count="4" manualBreakCount="4">
        <brk id="9" max="1048575" man="1"/>
        <brk id="17" max="1048575" man="1"/>
        <brk id="25" max="1048575" man="1"/>
        <brk id="33" max="1048575" man="1"/>
      </colBreaks>
      <pageSetup paperSize="5" scale="63" fitToWidth="5" orientation="landscape"/>
    </customSheetView>
    <customSheetView guid="{7A7E5F5A-ADA8-45D4-8451-E38B01F13257}" scale="60" showPageBreaks="1" view="pageBreakPreview" topLeftCell="AB1">
      <selection activeCell="W44" sqref="W44"/>
      <colBreaks count="4" manualBreakCount="4">
        <brk id="9" max="1048575" man="1"/>
        <brk id="17" max="1048575" man="1"/>
        <brk id="25" max="1048575" man="1"/>
        <brk id="33" max="1048575" man="1"/>
      </colBreaks>
      <pageSetup paperSize="5" scale="63" fitToWidth="5" orientation="landscape"/>
    </customSheetView>
    <customSheetView guid="{BE9391AB-551D-40EB-847A-E8243AD57DA0}" scale="60" showPageBreaks="1" view="pageBreakPreview">
      <pane xSplit="3" ySplit="15" topLeftCell="D16" activePane="bottomRight" state="frozenSplit"/>
      <selection pane="bottomRight" activeCell="AM51" sqref="AM51"/>
      <colBreaks count="4" manualBreakCount="4">
        <brk id="9" max="1048575" man="1"/>
        <brk id="17" max="1048575" man="1"/>
        <brk id="25" max="1048575" man="1"/>
        <brk id="33" max="1048575" man="1"/>
      </colBreaks>
      <pageSetup paperSize="5" scale="63"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5" sqref="S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3"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52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245000</v>
      </c>
      <c r="D6" s="43">
        <v>4</v>
      </c>
      <c r="E6" s="1583">
        <v>61250</v>
      </c>
      <c r="F6" s="1583">
        <v>57850</v>
      </c>
      <c r="G6" s="1583">
        <v>43681</v>
      </c>
      <c r="H6" s="1583">
        <v>63.03</v>
      </c>
      <c r="I6" s="1513">
        <v>7.3873999999999995E-2</v>
      </c>
      <c r="J6" s="18"/>
      <c r="K6" s="1583">
        <v>449667</v>
      </c>
      <c r="L6" s="43">
        <v>4</v>
      </c>
      <c r="M6" s="1583">
        <v>112417</v>
      </c>
      <c r="N6" s="1583">
        <v>117391</v>
      </c>
      <c r="O6" s="1583">
        <v>40930</v>
      </c>
      <c r="P6" s="1583">
        <v>423</v>
      </c>
      <c r="Q6" s="1519">
        <v>0.29478399999999999</v>
      </c>
      <c r="R6" s="18"/>
      <c r="S6" s="1583">
        <v>330485</v>
      </c>
      <c r="T6" s="43">
        <v>7</v>
      </c>
      <c r="U6" s="1583">
        <v>47212</v>
      </c>
      <c r="V6" s="1583">
        <v>21182</v>
      </c>
      <c r="W6" s="1583">
        <v>65763</v>
      </c>
      <c r="X6" s="1583">
        <v>223</v>
      </c>
      <c r="Y6" s="1525">
        <v>0.25558999999999998</v>
      </c>
      <c r="Z6" s="18"/>
      <c r="AA6" s="1583">
        <v>293685</v>
      </c>
      <c r="AB6" s="43">
        <v>9</v>
      </c>
      <c r="AC6" s="1583">
        <v>32632</v>
      </c>
      <c r="AD6" s="1583">
        <v>23514</v>
      </c>
      <c r="AE6" s="1583">
        <v>43554</v>
      </c>
      <c r="AF6" s="1583">
        <v>344</v>
      </c>
      <c r="AG6" s="1532">
        <v>0.35927599999999998</v>
      </c>
      <c r="AH6" s="18"/>
      <c r="AI6" s="1583">
        <v>14917</v>
      </c>
      <c r="AJ6" s="43">
        <v>1</v>
      </c>
      <c r="AK6" s="1583">
        <v>14917</v>
      </c>
      <c r="AL6" s="1583">
        <v>14917</v>
      </c>
      <c r="AM6" s="1583">
        <v>0</v>
      </c>
      <c r="AN6" s="1583">
        <v>174</v>
      </c>
      <c r="AO6" s="1538">
        <v>0.24165</v>
      </c>
      <c r="AP6" s="9"/>
      <c r="AQ6" s="19"/>
      <c r="AR6" s="20"/>
      <c r="AS6" s="21"/>
    </row>
    <row r="7" spans="1:45" s="8" customFormat="1" ht="16">
      <c r="A7" s="7"/>
      <c r="B7" s="8" t="s">
        <v>74</v>
      </c>
      <c r="C7" s="1583">
        <v>0</v>
      </c>
      <c r="D7" s="43">
        <v>0</v>
      </c>
      <c r="E7" s="1583">
        <v>0</v>
      </c>
      <c r="F7" s="1583">
        <v>0</v>
      </c>
      <c r="G7" s="1583">
        <v>0</v>
      </c>
      <c r="H7" s="1583">
        <v>0</v>
      </c>
      <c r="I7" s="1513">
        <v>0</v>
      </c>
      <c r="J7" s="18"/>
      <c r="K7" s="1583">
        <v>121381</v>
      </c>
      <c r="L7" s="43">
        <v>2</v>
      </c>
      <c r="M7" s="1583">
        <v>60691</v>
      </c>
      <c r="N7" s="1583">
        <v>60690</v>
      </c>
      <c r="O7" s="1583">
        <v>76213</v>
      </c>
      <c r="P7" s="1583">
        <v>0</v>
      </c>
      <c r="Q7" s="1519">
        <v>0</v>
      </c>
      <c r="R7" s="18"/>
      <c r="S7" s="1583">
        <v>27312</v>
      </c>
      <c r="T7" s="43">
        <v>5</v>
      </c>
      <c r="U7" s="1583">
        <v>5462</v>
      </c>
      <c r="V7" s="1583">
        <v>5314</v>
      </c>
      <c r="W7" s="1583">
        <v>3741</v>
      </c>
      <c r="X7" s="1583">
        <v>0</v>
      </c>
      <c r="Y7" s="1525">
        <v>0</v>
      </c>
      <c r="Z7" s="18"/>
      <c r="AA7" s="1583">
        <v>66412</v>
      </c>
      <c r="AB7" s="43">
        <v>2</v>
      </c>
      <c r="AC7" s="1583">
        <v>33206</v>
      </c>
      <c r="AD7" s="1583">
        <v>33206</v>
      </c>
      <c r="AE7" s="1583">
        <v>25872</v>
      </c>
      <c r="AF7" s="1583">
        <v>0</v>
      </c>
      <c r="AG7" s="1532">
        <v>0</v>
      </c>
      <c r="AH7" s="18"/>
      <c r="AI7" s="1583">
        <v>0</v>
      </c>
      <c r="AJ7" s="43">
        <v>0</v>
      </c>
      <c r="AK7" s="1583">
        <v>0</v>
      </c>
      <c r="AL7" s="1583">
        <v>0</v>
      </c>
      <c r="AM7" s="1583">
        <v>0</v>
      </c>
      <c r="AN7" s="1583">
        <v>0</v>
      </c>
      <c r="AO7" s="1538">
        <v>0</v>
      </c>
      <c r="AP7" s="9"/>
      <c r="AQ7" s="19"/>
      <c r="AR7" s="20"/>
      <c r="AS7" s="21"/>
    </row>
    <row r="8" spans="1:45" s="8" customFormat="1" ht="16">
      <c r="A8" s="7"/>
      <c r="B8" s="8" t="s">
        <v>75</v>
      </c>
      <c r="C8" s="1583">
        <v>0</v>
      </c>
      <c r="D8" s="43">
        <v>0</v>
      </c>
      <c r="E8" s="1583">
        <v>0</v>
      </c>
      <c r="F8" s="1583">
        <v>0</v>
      </c>
      <c r="G8" s="1583">
        <v>0</v>
      </c>
      <c r="H8" s="1583">
        <v>0</v>
      </c>
      <c r="I8" s="1513">
        <v>0</v>
      </c>
      <c r="J8" s="18"/>
      <c r="K8" s="1583">
        <v>0</v>
      </c>
      <c r="L8" s="43">
        <v>0</v>
      </c>
      <c r="M8" s="1583">
        <v>0</v>
      </c>
      <c r="N8" s="1583">
        <v>0</v>
      </c>
      <c r="O8" s="1583">
        <v>0</v>
      </c>
      <c r="P8" s="1583">
        <v>0</v>
      </c>
      <c r="Q8" s="1519">
        <v>0</v>
      </c>
      <c r="R8" s="18"/>
      <c r="S8" s="1583">
        <v>13311</v>
      </c>
      <c r="T8" s="43">
        <v>3</v>
      </c>
      <c r="U8" s="1583">
        <v>4437</v>
      </c>
      <c r="V8" s="1583">
        <v>4299</v>
      </c>
      <c r="W8" s="1583">
        <v>1147</v>
      </c>
      <c r="X8" s="1583">
        <v>55</v>
      </c>
      <c r="Y8" s="1525">
        <v>0.27918500000000002</v>
      </c>
      <c r="Z8" s="18"/>
      <c r="AA8" s="1583">
        <v>0</v>
      </c>
      <c r="AB8" s="43">
        <v>0</v>
      </c>
      <c r="AC8" s="1583">
        <v>0</v>
      </c>
      <c r="AD8" s="1583">
        <v>0</v>
      </c>
      <c r="AE8" s="1583">
        <v>0</v>
      </c>
      <c r="AF8" s="1583">
        <v>0</v>
      </c>
      <c r="AG8" s="1532">
        <v>0</v>
      </c>
      <c r="AH8" s="18"/>
      <c r="AI8" s="1583">
        <v>0</v>
      </c>
      <c r="AJ8" s="43">
        <v>0</v>
      </c>
      <c r="AK8" s="1583">
        <v>0</v>
      </c>
      <c r="AL8" s="1583">
        <v>0</v>
      </c>
      <c r="AM8" s="1583">
        <v>0</v>
      </c>
      <c r="AN8" s="1583">
        <v>0</v>
      </c>
      <c r="AO8" s="1538">
        <v>0</v>
      </c>
      <c r="AP8" s="9"/>
      <c r="AQ8" s="19"/>
      <c r="AR8" s="20"/>
      <c r="AS8" s="21"/>
    </row>
    <row r="9" spans="1:45" s="8" customFormat="1" ht="16">
      <c r="A9" s="7"/>
      <c r="B9" s="8" t="s">
        <v>76</v>
      </c>
      <c r="C9" s="1583">
        <v>141172.53</v>
      </c>
      <c r="D9" s="43">
        <v>5</v>
      </c>
      <c r="E9" s="1583">
        <v>28234.51</v>
      </c>
      <c r="F9" s="1583">
        <v>24229.01</v>
      </c>
      <c r="G9" s="1583">
        <v>13045.41</v>
      </c>
      <c r="H9" s="1587"/>
      <c r="I9" s="1514"/>
      <c r="J9" s="18"/>
      <c r="K9" s="1583">
        <v>1557901</v>
      </c>
      <c r="L9" s="43">
        <v>39</v>
      </c>
      <c r="M9" s="1583">
        <v>39946</v>
      </c>
      <c r="N9" s="1583">
        <v>36566</v>
      </c>
      <c r="O9" s="1583">
        <v>26077</v>
      </c>
      <c r="P9" s="1587"/>
      <c r="Q9" s="1520"/>
      <c r="R9" s="18"/>
      <c r="S9" s="1583">
        <v>0</v>
      </c>
      <c r="T9" s="43">
        <v>0</v>
      </c>
      <c r="U9" s="1583">
        <v>0</v>
      </c>
      <c r="V9" s="1583">
        <v>0</v>
      </c>
      <c r="W9" s="1583">
        <v>0</v>
      </c>
      <c r="X9" s="1587"/>
      <c r="Y9" s="1526"/>
      <c r="Z9" s="18"/>
      <c r="AA9" s="1583">
        <v>0</v>
      </c>
      <c r="AB9" s="43">
        <v>0</v>
      </c>
      <c r="AC9" s="1583">
        <v>0</v>
      </c>
      <c r="AD9" s="1583">
        <v>0</v>
      </c>
      <c r="AE9" s="1583">
        <v>0</v>
      </c>
      <c r="AF9" s="1587"/>
      <c r="AG9" s="1533"/>
      <c r="AH9" s="18"/>
      <c r="AI9" s="1583">
        <v>0</v>
      </c>
      <c r="AJ9" s="43">
        <v>0</v>
      </c>
      <c r="AK9" s="1583">
        <v>0</v>
      </c>
      <c r="AL9" s="1583">
        <v>0</v>
      </c>
      <c r="AM9" s="1583">
        <v>0</v>
      </c>
      <c r="AN9" s="1587"/>
      <c r="AO9" s="1539"/>
      <c r="AP9" s="9"/>
      <c r="AQ9" s="19"/>
      <c r="AR9" s="20"/>
      <c r="AS9" s="21"/>
    </row>
    <row r="10" spans="1:45" s="8" customFormat="1" ht="16">
      <c r="A10" s="7"/>
      <c r="B10" s="8" t="s">
        <v>77</v>
      </c>
      <c r="C10" s="1583">
        <v>204373.38</v>
      </c>
      <c r="D10" s="43">
        <v>2</v>
      </c>
      <c r="E10" s="1583">
        <v>102186.69</v>
      </c>
      <c r="F10" s="1583">
        <v>102186.69</v>
      </c>
      <c r="G10" s="1583">
        <v>68192.460000000006</v>
      </c>
      <c r="H10" s="1587"/>
      <c r="I10" s="1514"/>
      <c r="J10" s="18"/>
      <c r="K10" s="1583">
        <v>1531973</v>
      </c>
      <c r="L10" s="43">
        <v>22</v>
      </c>
      <c r="M10" s="1583">
        <v>69635</v>
      </c>
      <c r="N10" s="1583">
        <v>61757</v>
      </c>
      <c r="O10" s="1583">
        <v>45685</v>
      </c>
      <c r="P10" s="1587"/>
      <c r="Q10" s="1520"/>
      <c r="R10" s="18"/>
      <c r="S10" s="1583">
        <v>111478</v>
      </c>
      <c r="T10" s="43">
        <v>3</v>
      </c>
      <c r="U10" s="1583">
        <v>37159</v>
      </c>
      <c r="V10" s="1583">
        <v>34289</v>
      </c>
      <c r="W10" s="1583">
        <v>14068</v>
      </c>
      <c r="X10" s="1587"/>
      <c r="Y10" s="1526"/>
      <c r="Z10" s="18"/>
      <c r="AA10" s="1583">
        <v>1048742</v>
      </c>
      <c r="AB10" s="43">
        <v>20</v>
      </c>
      <c r="AC10" s="1583">
        <v>52437</v>
      </c>
      <c r="AD10" s="1583">
        <v>52174</v>
      </c>
      <c r="AE10" s="1583">
        <v>37827</v>
      </c>
      <c r="AF10" s="1587"/>
      <c r="AG10" s="1533"/>
      <c r="AH10" s="18"/>
      <c r="AI10" s="1583">
        <v>878421</v>
      </c>
      <c r="AJ10" s="43">
        <v>14</v>
      </c>
      <c r="AK10" s="1583">
        <v>62744</v>
      </c>
      <c r="AL10" s="1583">
        <v>42513</v>
      </c>
      <c r="AM10" s="1583">
        <v>56568</v>
      </c>
      <c r="AN10" s="1587"/>
      <c r="AO10" s="1539"/>
      <c r="AP10" s="9"/>
      <c r="AQ10" s="19"/>
      <c r="AR10" s="20"/>
      <c r="AS10" s="21"/>
    </row>
    <row r="11" spans="1:45" s="8" customFormat="1" ht="16">
      <c r="A11" s="7"/>
      <c r="B11" s="8" t="s">
        <v>78</v>
      </c>
      <c r="C11" s="1583">
        <v>0</v>
      </c>
      <c r="D11" s="43">
        <v>0</v>
      </c>
      <c r="E11" s="1583">
        <v>0</v>
      </c>
      <c r="F11" s="1583">
        <v>0</v>
      </c>
      <c r="G11" s="1583">
        <v>0</v>
      </c>
      <c r="H11" s="1587"/>
      <c r="I11" s="1514"/>
      <c r="J11" s="18"/>
      <c r="K11" s="1583">
        <v>0</v>
      </c>
      <c r="L11" s="43">
        <v>0</v>
      </c>
      <c r="M11" s="1583">
        <v>0</v>
      </c>
      <c r="N11" s="1583">
        <v>0</v>
      </c>
      <c r="O11" s="1583">
        <v>0</v>
      </c>
      <c r="P11" s="1587"/>
      <c r="Q11" s="1520"/>
      <c r="R11" s="18"/>
      <c r="S11" s="1583">
        <v>0</v>
      </c>
      <c r="T11" s="43">
        <v>0</v>
      </c>
      <c r="U11" s="1583">
        <v>0</v>
      </c>
      <c r="V11" s="1583">
        <v>0</v>
      </c>
      <c r="W11" s="1583">
        <v>0</v>
      </c>
      <c r="X11" s="1587"/>
      <c r="Y11" s="1526"/>
      <c r="Z11" s="18"/>
      <c r="AA11" s="1583">
        <v>0</v>
      </c>
      <c r="AB11" s="43">
        <v>0</v>
      </c>
      <c r="AC11" s="1583">
        <v>0</v>
      </c>
      <c r="AD11" s="1583">
        <v>0</v>
      </c>
      <c r="AE11" s="1583">
        <v>0</v>
      </c>
      <c r="AF11" s="1587"/>
      <c r="AG11" s="1533"/>
      <c r="AH11" s="18"/>
      <c r="AI11" s="1583">
        <v>0</v>
      </c>
      <c r="AJ11" s="43">
        <v>0</v>
      </c>
      <c r="AK11" s="1583">
        <v>0</v>
      </c>
      <c r="AL11" s="1583">
        <v>0</v>
      </c>
      <c r="AM11" s="1583">
        <v>0</v>
      </c>
      <c r="AN11" s="1587"/>
      <c r="AO11" s="1539"/>
      <c r="AP11" s="9"/>
      <c r="AQ11" s="19"/>
      <c r="AR11" s="20"/>
      <c r="AS11" s="21"/>
    </row>
    <row r="12" spans="1:45" s="8" customFormat="1" ht="16">
      <c r="A12" s="7"/>
      <c r="B12" s="8" t="s">
        <v>79</v>
      </c>
      <c r="C12" s="1583">
        <v>0</v>
      </c>
      <c r="D12" s="43">
        <v>0</v>
      </c>
      <c r="E12" s="1583">
        <v>0</v>
      </c>
      <c r="F12" s="1583">
        <v>0</v>
      </c>
      <c r="G12" s="1583">
        <v>0</v>
      </c>
      <c r="H12" s="1587"/>
      <c r="I12" s="1514"/>
      <c r="J12" s="18"/>
      <c r="K12" s="1583">
        <v>15523</v>
      </c>
      <c r="L12" s="43">
        <v>4</v>
      </c>
      <c r="M12" s="1583">
        <v>3881</v>
      </c>
      <c r="N12" s="1583">
        <v>3750</v>
      </c>
      <c r="O12" s="1583">
        <v>1609</v>
      </c>
      <c r="P12" s="1587"/>
      <c r="Q12" s="1520"/>
      <c r="R12" s="18"/>
      <c r="S12" s="1583">
        <v>0</v>
      </c>
      <c r="T12" s="43">
        <v>0</v>
      </c>
      <c r="U12" s="1583">
        <v>0</v>
      </c>
      <c r="V12" s="1583">
        <v>0</v>
      </c>
      <c r="W12" s="1583">
        <v>0</v>
      </c>
      <c r="X12" s="1587"/>
      <c r="Y12" s="1526"/>
      <c r="Z12" s="18"/>
      <c r="AA12" s="1583">
        <v>61000</v>
      </c>
      <c r="AB12" s="43">
        <v>6</v>
      </c>
      <c r="AC12" s="1583">
        <v>10167</v>
      </c>
      <c r="AD12" s="1583">
        <v>8500</v>
      </c>
      <c r="AE12" s="1583">
        <v>4083</v>
      </c>
      <c r="AF12" s="1587"/>
      <c r="AG12" s="1533"/>
      <c r="AH12" s="18"/>
      <c r="AI12" s="1583">
        <v>0</v>
      </c>
      <c r="AJ12" s="43">
        <v>0</v>
      </c>
      <c r="AK12" s="1583">
        <v>0</v>
      </c>
      <c r="AL12" s="1583">
        <v>0</v>
      </c>
      <c r="AM12" s="1583">
        <v>0</v>
      </c>
      <c r="AN12" s="1587"/>
      <c r="AO12" s="1539"/>
      <c r="AP12" s="9"/>
      <c r="AQ12" s="19"/>
      <c r="AR12" s="20"/>
      <c r="AS12" s="21"/>
    </row>
    <row r="13" spans="1:45" s="8" customFormat="1" ht="16">
      <c r="A13" s="7"/>
      <c r="B13" s="8" t="s">
        <v>80</v>
      </c>
      <c r="C13" s="1583">
        <v>0</v>
      </c>
      <c r="D13" s="43">
        <v>0</v>
      </c>
      <c r="E13" s="1583">
        <v>0</v>
      </c>
      <c r="F13" s="1583">
        <v>0</v>
      </c>
      <c r="G13" s="1583">
        <v>0</v>
      </c>
      <c r="H13" s="1587"/>
      <c r="I13" s="1514"/>
      <c r="J13" s="18"/>
      <c r="K13" s="1583">
        <v>0</v>
      </c>
      <c r="L13" s="43">
        <v>0</v>
      </c>
      <c r="M13" s="1583">
        <v>0</v>
      </c>
      <c r="N13" s="1583">
        <v>0</v>
      </c>
      <c r="O13" s="1583">
        <v>0</v>
      </c>
      <c r="P13" s="1587"/>
      <c r="Q13" s="1520"/>
      <c r="R13" s="18"/>
      <c r="S13" s="1583">
        <v>0</v>
      </c>
      <c r="T13" s="43">
        <v>0</v>
      </c>
      <c r="U13" s="1583">
        <v>0</v>
      </c>
      <c r="V13" s="1583">
        <v>0</v>
      </c>
      <c r="W13" s="1583">
        <v>0</v>
      </c>
      <c r="X13" s="1587"/>
      <c r="Y13" s="1526"/>
      <c r="Z13" s="18"/>
      <c r="AA13" s="1583">
        <v>0</v>
      </c>
      <c r="AB13" s="43">
        <v>0</v>
      </c>
      <c r="AC13" s="1583">
        <v>0</v>
      </c>
      <c r="AD13" s="1583">
        <v>0</v>
      </c>
      <c r="AE13" s="1583">
        <v>0</v>
      </c>
      <c r="AF13" s="1587"/>
      <c r="AG13" s="1533"/>
      <c r="AH13" s="18"/>
      <c r="AI13" s="1583">
        <v>0</v>
      </c>
      <c r="AJ13" s="43">
        <v>0</v>
      </c>
      <c r="AK13" s="1583">
        <v>0</v>
      </c>
      <c r="AL13" s="1583">
        <v>0</v>
      </c>
      <c r="AM13" s="1583">
        <v>0</v>
      </c>
      <c r="AN13" s="1587"/>
      <c r="AO13" s="1539"/>
      <c r="AP13" s="9"/>
      <c r="AQ13" s="19"/>
      <c r="AR13" s="20"/>
      <c r="AS13" s="21"/>
    </row>
    <row r="14" spans="1:45" s="8" customFormat="1" ht="16">
      <c r="A14" s="7"/>
      <c r="B14" s="8" t="s">
        <v>81</v>
      </c>
      <c r="C14" s="1583">
        <v>0</v>
      </c>
      <c r="D14" s="43">
        <v>0</v>
      </c>
      <c r="E14" s="1583">
        <v>0</v>
      </c>
      <c r="F14" s="1583">
        <v>0</v>
      </c>
      <c r="G14" s="1583">
        <v>0</v>
      </c>
      <c r="H14" s="1583">
        <v>0</v>
      </c>
      <c r="I14" s="1513">
        <v>0</v>
      </c>
      <c r="J14" s="18"/>
      <c r="K14" s="1583">
        <v>0</v>
      </c>
      <c r="L14" s="43">
        <v>0</v>
      </c>
      <c r="M14" s="1583">
        <v>0</v>
      </c>
      <c r="N14" s="1583">
        <v>0</v>
      </c>
      <c r="O14" s="1583">
        <v>0</v>
      </c>
      <c r="P14" s="1583">
        <v>0</v>
      </c>
      <c r="Q14" s="1519">
        <v>0</v>
      </c>
      <c r="R14" s="18"/>
      <c r="S14" s="1583">
        <v>0</v>
      </c>
      <c r="T14" s="43">
        <v>0</v>
      </c>
      <c r="U14" s="1583">
        <v>0</v>
      </c>
      <c r="V14" s="1583">
        <v>0</v>
      </c>
      <c r="W14" s="1583">
        <v>0</v>
      </c>
      <c r="X14" s="1583">
        <v>0</v>
      </c>
      <c r="Y14" s="1525">
        <v>0</v>
      </c>
      <c r="Z14" s="18"/>
      <c r="AA14" s="1583">
        <v>0</v>
      </c>
      <c r="AB14" s="43">
        <v>0</v>
      </c>
      <c r="AC14" s="1583">
        <v>0</v>
      </c>
      <c r="AD14" s="1583">
        <v>0</v>
      </c>
      <c r="AE14" s="1583">
        <v>0</v>
      </c>
      <c r="AF14" s="1583">
        <v>0</v>
      </c>
      <c r="AG14" s="1532">
        <v>0</v>
      </c>
      <c r="AH14" s="18"/>
      <c r="AI14" s="1583">
        <v>0</v>
      </c>
      <c r="AJ14" s="43">
        <v>0</v>
      </c>
      <c r="AK14" s="1583">
        <v>0</v>
      </c>
      <c r="AL14" s="1583">
        <v>0</v>
      </c>
      <c r="AM14" s="1583">
        <v>0</v>
      </c>
      <c r="AN14" s="1583">
        <v>0</v>
      </c>
      <c r="AO14" s="1538">
        <v>0</v>
      </c>
      <c r="AP14" s="9"/>
      <c r="AQ14" s="19"/>
      <c r="AR14" s="20"/>
      <c r="AS14" s="21"/>
    </row>
    <row r="15" spans="1:45" s="8" customFormat="1" ht="16">
      <c r="A15" s="7"/>
      <c r="B15" s="8" t="s">
        <v>82</v>
      </c>
      <c r="C15" s="1583">
        <v>1349320.72</v>
      </c>
      <c r="D15" s="43">
        <v>21</v>
      </c>
      <c r="E15" s="1583">
        <v>64253.37</v>
      </c>
      <c r="F15" s="1583">
        <v>51565.14</v>
      </c>
      <c r="G15" s="1583">
        <v>46281</v>
      </c>
      <c r="H15" s="1587"/>
      <c r="I15" s="1514"/>
      <c r="J15" s="18"/>
      <c r="K15" s="1583">
        <v>1019474</v>
      </c>
      <c r="L15" s="43">
        <v>23</v>
      </c>
      <c r="M15" s="1583">
        <v>44325</v>
      </c>
      <c r="N15" s="1583">
        <v>34082</v>
      </c>
      <c r="O15" s="1583">
        <v>36757</v>
      </c>
      <c r="P15" s="1587"/>
      <c r="Q15" s="1520"/>
      <c r="R15" s="18"/>
      <c r="S15" s="1583">
        <v>0</v>
      </c>
      <c r="T15" s="43">
        <v>0</v>
      </c>
      <c r="U15" s="1583">
        <v>0</v>
      </c>
      <c r="V15" s="1583">
        <v>0</v>
      </c>
      <c r="W15" s="1583">
        <v>0</v>
      </c>
      <c r="X15" s="1587"/>
      <c r="Y15" s="1526"/>
      <c r="Z15" s="18"/>
      <c r="AA15" s="1583">
        <v>0</v>
      </c>
      <c r="AB15" s="43">
        <v>0</v>
      </c>
      <c r="AC15" s="1583">
        <v>0</v>
      </c>
      <c r="AD15" s="1583">
        <v>0</v>
      </c>
      <c r="AE15" s="1583">
        <v>0</v>
      </c>
      <c r="AF15" s="1587"/>
      <c r="AG15" s="1533"/>
      <c r="AH15" s="18"/>
      <c r="AI15" s="1583">
        <v>0</v>
      </c>
      <c r="AJ15" s="43">
        <v>0</v>
      </c>
      <c r="AK15" s="1583">
        <v>0</v>
      </c>
      <c r="AL15" s="1583">
        <v>0</v>
      </c>
      <c r="AM15" s="1583">
        <v>0</v>
      </c>
      <c r="AN15" s="1587"/>
      <c r="AO15" s="1539"/>
      <c r="AP15" s="9"/>
      <c r="AQ15" s="19"/>
      <c r="AR15" s="20"/>
      <c r="AS15" s="21"/>
    </row>
    <row r="16" spans="1:45" s="8" customFormat="1" ht="16">
      <c r="A16" s="7"/>
      <c r="B16" s="8" t="s">
        <v>83</v>
      </c>
      <c r="C16" s="1583">
        <v>0</v>
      </c>
      <c r="D16" s="43">
        <v>0</v>
      </c>
      <c r="E16" s="1583">
        <v>0</v>
      </c>
      <c r="F16" s="1583">
        <v>0</v>
      </c>
      <c r="G16" s="1583">
        <v>0</v>
      </c>
      <c r="H16" s="1587"/>
      <c r="I16" s="1514"/>
      <c r="J16" s="18"/>
      <c r="K16" s="1583">
        <v>0</v>
      </c>
      <c r="L16" s="43">
        <v>0</v>
      </c>
      <c r="M16" s="1583">
        <v>0</v>
      </c>
      <c r="N16" s="1583">
        <v>0</v>
      </c>
      <c r="O16" s="1583">
        <v>0</v>
      </c>
      <c r="P16" s="1587"/>
      <c r="Q16" s="1520"/>
      <c r="R16" s="18"/>
      <c r="S16" s="1583">
        <v>0</v>
      </c>
      <c r="T16" s="43">
        <v>0</v>
      </c>
      <c r="U16" s="1583">
        <v>0</v>
      </c>
      <c r="V16" s="1583">
        <v>0</v>
      </c>
      <c r="W16" s="1583">
        <v>0</v>
      </c>
      <c r="X16" s="1587"/>
      <c r="Y16" s="1526"/>
      <c r="Z16" s="18"/>
      <c r="AA16" s="1583">
        <v>0</v>
      </c>
      <c r="AB16" s="43">
        <v>0</v>
      </c>
      <c r="AC16" s="1583">
        <v>0</v>
      </c>
      <c r="AD16" s="1583">
        <v>0</v>
      </c>
      <c r="AE16" s="1583">
        <v>0</v>
      </c>
      <c r="AF16" s="1587"/>
      <c r="AG16" s="1533"/>
      <c r="AH16" s="18"/>
      <c r="AI16" s="1583">
        <v>0</v>
      </c>
      <c r="AJ16" s="43">
        <v>0</v>
      </c>
      <c r="AK16" s="1583">
        <v>0</v>
      </c>
      <c r="AL16" s="1583">
        <v>0</v>
      </c>
      <c r="AM16" s="1583">
        <v>0</v>
      </c>
      <c r="AN16" s="1587"/>
      <c r="AO16" s="1539"/>
      <c r="AP16" s="9"/>
      <c r="AQ16" s="19"/>
      <c r="AR16" s="20"/>
      <c r="AS16" s="21"/>
    </row>
    <row r="17" spans="1:45" s="8" customFormat="1" ht="16">
      <c r="A17" s="7"/>
      <c r="B17" s="8" t="s">
        <v>84</v>
      </c>
      <c r="C17" s="1583">
        <v>0</v>
      </c>
      <c r="D17" s="43">
        <v>0</v>
      </c>
      <c r="E17" s="1583">
        <v>0</v>
      </c>
      <c r="F17" s="1583">
        <v>0</v>
      </c>
      <c r="G17" s="1583">
        <v>0</v>
      </c>
      <c r="H17" s="1587"/>
      <c r="I17" s="1514"/>
      <c r="J17" s="18"/>
      <c r="K17" s="1583">
        <v>0</v>
      </c>
      <c r="L17" s="43">
        <v>0</v>
      </c>
      <c r="M17" s="1583">
        <v>0</v>
      </c>
      <c r="N17" s="1583">
        <v>0</v>
      </c>
      <c r="O17" s="1583">
        <v>0</v>
      </c>
      <c r="P17" s="1587"/>
      <c r="Q17" s="1520"/>
      <c r="R17" s="18"/>
      <c r="S17" s="1583">
        <v>0</v>
      </c>
      <c r="T17" s="43">
        <v>0</v>
      </c>
      <c r="U17" s="1583">
        <v>0</v>
      </c>
      <c r="V17" s="1583">
        <v>0</v>
      </c>
      <c r="W17" s="1583">
        <v>0</v>
      </c>
      <c r="X17" s="1587"/>
      <c r="Y17" s="1526"/>
      <c r="Z17" s="18"/>
      <c r="AA17" s="1583">
        <v>0</v>
      </c>
      <c r="AB17" s="43">
        <v>0</v>
      </c>
      <c r="AC17" s="1583">
        <v>0</v>
      </c>
      <c r="AD17" s="1583">
        <v>0</v>
      </c>
      <c r="AE17" s="1583">
        <v>0</v>
      </c>
      <c r="AF17" s="1587"/>
      <c r="AG17" s="1533"/>
      <c r="AH17" s="18"/>
      <c r="AI17" s="1583">
        <v>0</v>
      </c>
      <c r="AJ17" s="43">
        <v>0</v>
      </c>
      <c r="AK17" s="1583">
        <v>0</v>
      </c>
      <c r="AL17" s="1583">
        <v>0</v>
      </c>
      <c r="AM17" s="1583">
        <v>0</v>
      </c>
      <c r="AN17" s="1587"/>
      <c r="AO17" s="1539"/>
      <c r="AP17" s="9"/>
      <c r="AQ17" s="19"/>
      <c r="AR17" s="20"/>
      <c r="AS17" s="21"/>
    </row>
    <row r="18" spans="1:45" s="8" customFormat="1" ht="16">
      <c r="A18" s="7"/>
      <c r="B18" s="8" t="s">
        <v>85</v>
      </c>
      <c r="C18" s="1584">
        <v>0</v>
      </c>
      <c r="D18" s="43">
        <v>0</v>
      </c>
      <c r="E18" s="1584">
        <v>0</v>
      </c>
      <c r="F18" s="1584">
        <v>0</v>
      </c>
      <c r="G18" s="1584">
        <v>0</v>
      </c>
      <c r="H18" s="1587"/>
      <c r="I18" s="1514"/>
      <c r="J18" s="22"/>
      <c r="K18" s="1584">
        <v>0</v>
      </c>
      <c r="L18" s="43">
        <v>0</v>
      </c>
      <c r="M18" s="1584">
        <v>0</v>
      </c>
      <c r="N18" s="1584">
        <v>0</v>
      </c>
      <c r="O18" s="1584">
        <v>0</v>
      </c>
      <c r="P18" s="1587"/>
      <c r="Q18" s="1520"/>
      <c r="R18" s="22"/>
      <c r="S18" s="1584">
        <v>0</v>
      </c>
      <c r="T18" s="43">
        <v>0</v>
      </c>
      <c r="U18" s="1584">
        <v>0</v>
      </c>
      <c r="V18" s="1584">
        <v>0</v>
      </c>
      <c r="W18" s="1584">
        <v>0</v>
      </c>
      <c r="X18" s="1587"/>
      <c r="Y18" s="1526"/>
      <c r="Z18" s="22"/>
      <c r="AA18" s="1584">
        <v>0</v>
      </c>
      <c r="AB18" s="43">
        <v>0</v>
      </c>
      <c r="AC18" s="1584">
        <v>0</v>
      </c>
      <c r="AD18" s="1584">
        <v>0</v>
      </c>
      <c r="AE18" s="1584">
        <v>0</v>
      </c>
      <c r="AF18" s="1587"/>
      <c r="AG18" s="1533"/>
      <c r="AH18" s="22"/>
      <c r="AI18" s="1584">
        <v>203492</v>
      </c>
      <c r="AJ18" s="43">
        <v>1</v>
      </c>
      <c r="AK18" s="1584">
        <v>203492</v>
      </c>
      <c r="AL18" s="1584">
        <v>203492</v>
      </c>
      <c r="AM18" s="1584">
        <v>0</v>
      </c>
      <c r="AN18" s="1587"/>
      <c r="AO18" s="1539"/>
      <c r="AP18" s="9"/>
      <c r="AQ18" s="19"/>
      <c r="AR18" s="20"/>
      <c r="AS18" s="21"/>
    </row>
    <row r="19" spans="1:45" s="8" customFormat="1" ht="16">
      <c r="A19" s="7"/>
      <c r="B19" s="8" t="s">
        <v>86</v>
      </c>
      <c r="C19" s="1584">
        <f>C50*D50*E50*7.85</f>
        <v>58855.573604999998</v>
      </c>
      <c r="D19" s="43">
        <f>D50</f>
        <v>2</v>
      </c>
      <c r="E19" s="1584">
        <f t="shared" ref="E19" si="0">C19/D19</f>
        <v>29427.786802499999</v>
      </c>
      <c r="F19" s="1587"/>
      <c r="G19" s="1587"/>
      <c r="H19" s="1587"/>
      <c r="I19" s="1514"/>
      <c r="J19" s="22"/>
      <c r="K19" s="1584">
        <f>K50*L50*M50*7.85</f>
        <v>90560.51234999999</v>
      </c>
      <c r="L19" s="43">
        <f>L50</f>
        <v>2</v>
      </c>
      <c r="M19" s="1584">
        <f>K19/L19</f>
        <v>45280.256174999995</v>
      </c>
      <c r="N19" s="1587"/>
      <c r="O19" s="1587"/>
      <c r="P19" s="1587"/>
      <c r="Q19" s="1520"/>
      <c r="R19" s="22"/>
      <c r="S19" s="1584">
        <f>S50*T50*U50*7.85</f>
        <v>734247.70272000006</v>
      </c>
      <c r="T19" s="43">
        <f>T50</f>
        <v>32</v>
      </c>
      <c r="U19" s="1584">
        <f t="shared" ref="U19" si="1">S19/T19</f>
        <v>22945.240710000002</v>
      </c>
      <c r="V19" s="1587"/>
      <c r="W19" s="1587"/>
      <c r="X19" s="1587"/>
      <c r="Y19" s="1526"/>
      <c r="Z19" s="22"/>
      <c r="AA19" s="1584">
        <f>AA50*AB50*AC50*7.85</f>
        <v>214481.58731999999</v>
      </c>
      <c r="AB19" s="43">
        <f>AB50</f>
        <v>4</v>
      </c>
      <c r="AC19" s="1584">
        <f>AA19/AB19</f>
        <v>53620.396829999998</v>
      </c>
      <c r="AD19" s="1587"/>
      <c r="AE19" s="1587"/>
      <c r="AF19" s="1587"/>
      <c r="AG19" s="1533"/>
      <c r="AH19" s="22"/>
      <c r="AI19" s="1584">
        <f>AI50*AJ50*AK50*7.85</f>
        <v>2071915.7413499998</v>
      </c>
      <c r="AJ19" s="43">
        <f>AJ50</f>
        <v>54</v>
      </c>
      <c r="AK19" s="1584">
        <f>AI19/AJ19</f>
        <v>38368.810024999999</v>
      </c>
      <c r="AL19" s="1587"/>
      <c r="AM19" s="1587"/>
      <c r="AN19" s="1587"/>
      <c r="AO19" s="1539"/>
      <c r="AP19" s="9"/>
      <c r="AQ19" s="19"/>
      <c r="AR19" s="20"/>
      <c r="AS19" s="21"/>
    </row>
    <row r="20" spans="1:45" s="8" customFormat="1">
      <c r="A20" s="7"/>
      <c r="B20" s="23"/>
      <c r="C20" s="1585"/>
      <c r="D20" s="43"/>
      <c r="E20" s="1585"/>
      <c r="F20" s="1585"/>
      <c r="G20" s="1585"/>
      <c r="H20" s="1585"/>
      <c r="I20" s="1515"/>
      <c r="J20" s="24"/>
      <c r="K20" s="1585"/>
      <c r="L20" s="43"/>
      <c r="M20" s="1585"/>
      <c r="N20" s="1585"/>
      <c r="O20" s="1585"/>
      <c r="P20" s="1585"/>
      <c r="Q20" s="1521"/>
      <c r="R20" s="24"/>
      <c r="S20" s="1585"/>
      <c r="T20" s="43"/>
      <c r="U20" s="1585"/>
      <c r="V20" s="1585"/>
      <c r="W20" s="1585"/>
      <c r="X20" s="1585"/>
      <c r="Y20" s="1527"/>
      <c r="Z20" s="24"/>
      <c r="AA20" s="1585"/>
      <c r="AB20" s="43"/>
      <c r="AC20" s="1585"/>
      <c r="AD20" s="1585"/>
      <c r="AE20" s="1585"/>
      <c r="AF20" s="1585"/>
      <c r="AG20" s="1534"/>
      <c r="AH20" s="24"/>
      <c r="AI20" s="1585"/>
      <c r="AJ20" s="43"/>
      <c r="AK20" s="1585"/>
      <c r="AL20" s="1585"/>
      <c r="AM20" s="1585"/>
      <c r="AN20" s="1585"/>
      <c r="AO20" s="1540"/>
      <c r="AP20" s="9"/>
      <c r="AQ20" s="9"/>
      <c r="AR20" s="9"/>
      <c r="AS20" s="9"/>
    </row>
    <row r="21" spans="1:45" s="8" customFormat="1">
      <c r="A21" s="7"/>
      <c r="B21" s="25" t="s">
        <v>62</v>
      </c>
      <c r="C21" s="1586"/>
      <c r="D21" s="43"/>
      <c r="E21" s="1586"/>
      <c r="F21" s="1586"/>
      <c r="G21" s="1586"/>
      <c r="H21" s="1586"/>
      <c r="I21" s="1516"/>
      <c r="K21" s="1586"/>
      <c r="L21" s="43"/>
      <c r="M21" s="1586"/>
      <c r="N21" s="1586"/>
      <c r="O21" s="1586"/>
      <c r="P21" s="1586"/>
      <c r="Q21" s="1522"/>
      <c r="S21" s="1586"/>
      <c r="T21" s="43"/>
      <c r="U21" s="1586"/>
      <c r="V21" s="1586"/>
      <c r="W21" s="1586"/>
      <c r="X21" s="1586"/>
      <c r="Y21" s="1528"/>
      <c r="AA21" s="1586"/>
      <c r="AB21" s="43"/>
      <c r="AC21" s="1586"/>
      <c r="AD21" s="1586"/>
      <c r="AE21" s="1586"/>
      <c r="AF21" s="1586"/>
      <c r="AG21" s="1535"/>
      <c r="AI21" s="1586"/>
      <c r="AJ21" s="43"/>
      <c r="AK21" s="1586"/>
      <c r="AL21" s="1586"/>
      <c r="AM21" s="1586"/>
      <c r="AN21" s="1586"/>
      <c r="AO21" s="1541"/>
      <c r="AP21" s="9"/>
      <c r="AQ21" s="9"/>
      <c r="AR21" s="9"/>
      <c r="AS21" s="9"/>
    </row>
    <row r="22" spans="1:45" s="8" customFormat="1" ht="16">
      <c r="A22" s="7"/>
      <c r="B22" s="23" t="s">
        <v>87</v>
      </c>
      <c r="C22" s="1583">
        <v>0</v>
      </c>
      <c r="D22" s="43">
        <v>0</v>
      </c>
      <c r="E22" s="1583">
        <v>0</v>
      </c>
      <c r="F22" s="1583">
        <v>0</v>
      </c>
      <c r="G22" s="1583">
        <v>0</v>
      </c>
      <c r="H22" s="1583">
        <v>0</v>
      </c>
      <c r="I22" s="1513">
        <v>0</v>
      </c>
      <c r="J22" s="18"/>
      <c r="K22" s="1583">
        <v>1656894</v>
      </c>
      <c r="L22" s="43">
        <v>13</v>
      </c>
      <c r="M22" s="1583">
        <v>127453</v>
      </c>
      <c r="N22" s="1583">
        <v>104999</v>
      </c>
      <c r="O22" s="1583">
        <v>76893</v>
      </c>
      <c r="P22" s="1583">
        <v>714</v>
      </c>
      <c r="Q22" s="1519">
        <v>0.37763999999999998</v>
      </c>
      <c r="R22" s="18"/>
      <c r="S22" s="1583">
        <v>552625</v>
      </c>
      <c r="T22" s="43">
        <v>8</v>
      </c>
      <c r="U22" s="1583">
        <v>69078</v>
      </c>
      <c r="V22" s="1583">
        <v>51056</v>
      </c>
      <c r="W22" s="1583">
        <v>65488</v>
      </c>
      <c r="X22" s="1583">
        <v>0</v>
      </c>
      <c r="Y22" s="1525">
        <v>0</v>
      </c>
      <c r="Z22" s="18"/>
      <c r="AA22" s="1583">
        <v>761418</v>
      </c>
      <c r="AB22" s="43">
        <v>21</v>
      </c>
      <c r="AC22" s="1583">
        <v>36258</v>
      </c>
      <c r="AD22" s="1583">
        <v>32092</v>
      </c>
      <c r="AE22" s="1583">
        <v>33472</v>
      </c>
      <c r="AF22" s="1583">
        <v>266</v>
      </c>
      <c r="AG22" s="1532">
        <v>0.29944300000000001</v>
      </c>
      <c r="AH22" s="18"/>
      <c r="AI22" s="1583">
        <v>210547</v>
      </c>
      <c r="AJ22" s="43">
        <v>7</v>
      </c>
      <c r="AK22" s="1583">
        <v>30078</v>
      </c>
      <c r="AL22" s="1583">
        <v>14917</v>
      </c>
      <c r="AM22" s="1583">
        <v>27225</v>
      </c>
      <c r="AN22" s="1583">
        <v>360</v>
      </c>
      <c r="AO22" s="1538">
        <v>0.36893999999999999</v>
      </c>
      <c r="AP22" s="9"/>
      <c r="AQ22" s="19"/>
      <c r="AR22" s="20"/>
      <c r="AS22" s="21"/>
    </row>
    <row r="23" spans="1:45" s="8" customFormat="1" ht="16">
      <c r="A23" s="7"/>
      <c r="B23" s="23" t="s">
        <v>88</v>
      </c>
      <c r="C23" s="1583">
        <v>0</v>
      </c>
      <c r="D23" s="43">
        <v>0</v>
      </c>
      <c r="E23" s="1583">
        <v>0</v>
      </c>
      <c r="F23" s="1583">
        <v>0</v>
      </c>
      <c r="G23" s="1583">
        <v>0</v>
      </c>
      <c r="H23" s="1583">
        <v>0</v>
      </c>
      <c r="I23" s="1513">
        <v>0</v>
      </c>
      <c r="J23" s="18"/>
      <c r="K23" s="1583">
        <v>1537718</v>
      </c>
      <c r="L23" s="43">
        <v>11</v>
      </c>
      <c r="M23" s="1583">
        <v>139793</v>
      </c>
      <c r="N23" s="1583">
        <v>131958</v>
      </c>
      <c r="O23" s="1583">
        <v>74894</v>
      </c>
      <c r="P23" s="1583">
        <v>682</v>
      </c>
      <c r="Q23" s="1519">
        <v>0.35849199999999998</v>
      </c>
      <c r="R23" s="18"/>
      <c r="S23" s="1583">
        <v>553871</v>
      </c>
      <c r="T23" s="43">
        <v>8</v>
      </c>
      <c r="U23" s="1583">
        <v>69234</v>
      </c>
      <c r="V23" s="1583">
        <v>51056</v>
      </c>
      <c r="W23" s="1583">
        <v>65347</v>
      </c>
      <c r="X23" s="1583">
        <v>0</v>
      </c>
      <c r="Y23" s="1525">
        <v>0</v>
      </c>
      <c r="Z23" s="18"/>
      <c r="AA23" s="1583">
        <v>698083</v>
      </c>
      <c r="AB23" s="43">
        <v>19</v>
      </c>
      <c r="AC23" s="1583">
        <v>36741</v>
      </c>
      <c r="AD23" s="1583">
        <v>24263</v>
      </c>
      <c r="AE23" s="1583">
        <v>37863</v>
      </c>
      <c r="AF23" s="1583">
        <v>277</v>
      </c>
      <c r="AG23" s="1532">
        <v>0.28987400000000002</v>
      </c>
      <c r="AH23" s="18"/>
      <c r="AI23" s="1583">
        <v>25793</v>
      </c>
      <c r="AJ23" s="43">
        <v>2</v>
      </c>
      <c r="AK23" s="1583">
        <v>12896</v>
      </c>
      <c r="AL23" s="1583">
        <v>12896</v>
      </c>
      <c r="AM23" s="1583">
        <v>2858</v>
      </c>
      <c r="AN23" s="1583">
        <v>174</v>
      </c>
      <c r="AO23" s="1538">
        <v>0.24165</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113503.18</v>
      </c>
      <c r="D49" s="43">
        <v>5</v>
      </c>
      <c r="E49" s="29"/>
      <c r="F49" s="1517"/>
      <c r="G49" s="1517"/>
      <c r="H49" s="1517"/>
      <c r="I49" s="1517"/>
      <c r="K49" s="1583">
        <v>240124</v>
      </c>
      <c r="L49" s="43">
        <v>6</v>
      </c>
      <c r="M49" s="46"/>
      <c r="N49" s="1523"/>
      <c r="O49" s="1523"/>
      <c r="P49" s="1523"/>
      <c r="Q49" s="1523"/>
      <c r="S49" s="1583">
        <v>89248</v>
      </c>
      <c r="T49" s="43">
        <v>61</v>
      </c>
      <c r="U49" s="46"/>
      <c r="V49" s="1529"/>
      <c r="W49" s="1529"/>
      <c r="X49" s="1531"/>
      <c r="Y49" s="1529"/>
      <c r="AA49" s="1583">
        <v>139659</v>
      </c>
      <c r="AB49" s="43">
        <v>4</v>
      </c>
      <c r="AC49" s="46"/>
      <c r="AD49" s="1536"/>
      <c r="AE49" s="1536"/>
      <c r="AF49" s="1536"/>
      <c r="AG49" s="1536"/>
      <c r="AI49" s="1583">
        <v>124847</v>
      </c>
      <c r="AJ49" s="43">
        <v>156</v>
      </c>
      <c r="AK49" s="29"/>
      <c r="AL49" s="1542"/>
      <c r="AM49" s="1542"/>
      <c r="AN49" s="1542"/>
      <c r="AO49" s="1542"/>
      <c r="AP49" s="9"/>
      <c r="AQ49" s="31"/>
      <c r="AR49" s="21"/>
      <c r="AS49" s="32"/>
    </row>
    <row r="50" spans="1:45" s="8" customFormat="1">
      <c r="A50" s="7"/>
      <c r="B50" s="8" t="s">
        <v>63</v>
      </c>
      <c r="C50" s="1583">
        <v>88206.18</v>
      </c>
      <c r="D50" s="43">
        <v>2</v>
      </c>
      <c r="E50" s="33">
        <v>4.2500000000000003E-2</v>
      </c>
      <c r="F50" s="1518">
        <v>4.2500000000000003E-2</v>
      </c>
      <c r="G50" s="1518">
        <v>2.3300000000000001E-2</v>
      </c>
      <c r="H50" s="1588">
        <v>100.82</v>
      </c>
      <c r="I50" s="1518">
        <v>0.25044499999999997</v>
      </c>
      <c r="K50" s="1583">
        <v>249705</v>
      </c>
      <c r="L50" s="43">
        <v>2</v>
      </c>
      <c r="M50" s="47">
        <v>2.3099999999999999E-2</v>
      </c>
      <c r="N50" s="1524">
        <v>2.3125E-2</v>
      </c>
      <c r="O50" s="1524">
        <v>6.1999999999999998E-3</v>
      </c>
      <c r="P50" s="1588">
        <v>321</v>
      </c>
      <c r="Q50" s="1524">
        <v>0.2</v>
      </c>
      <c r="S50" s="1583">
        <v>91917</v>
      </c>
      <c r="T50" s="43">
        <v>32</v>
      </c>
      <c r="U50" s="47">
        <v>3.1800000000000002E-2</v>
      </c>
      <c r="V50" s="1530">
        <v>3.1E-2</v>
      </c>
      <c r="W50" s="1530">
        <v>1.0500000000000001E-2</v>
      </c>
      <c r="X50" s="1588">
        <v>182</v>
      </c>
      <c r="Y50" s="1530">
        <v>0.23313400000000001</v>
      </c>
      <c r="AA50" s="1583">
        <v>191334</v>
      </c>
      <c r="AB50" s="43">
        <v>4</v>
      </c>
      <c r="AC50" s="47">
        <v>3.5700000000000003E-2</v>
      </c>
      <c r="AD50" s="1537">
        <v>3.6424999999999999E-2</v>
      </c>
      <c r="AE50" s="1537">
        <v>1.12E-2</v>
      </c>
      <c r="AF50" s="1588">
        <v>364</v>
      </c>
      <c r="AG50" s="1537">
        <v>0.23965400000000001</v>
      </c>
      <c r="AI50" s="1583">
        <v>137683</v>
      </c>
      <c r="AJ50" s="43">
        <v>54</v>
      </c>
      <c r="AK50" s="33">
        <v>3.5499999999999997E-2</v>
      </c>
      <c r="AL50" s="1543">
        <v>4.3174999999999998E-2</v>
      </c>
      <c r="AM50" s="1543">
        <v>2.0799999999999999E-2</v>
      </c>
      <c r="AN50" s="1588">
        <v>357</v>
      </c>
      <c r="AO50" s="1543">
        <v>0.25362099999999999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A33" sqref="A33"/>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Y1">
      <selection activeCell="AL49" sqref="AL49:AO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B30" sqref="B3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enableFormatConditionsCalculation="0"/>
  <dimension ref="A1:AS70"/>
  <sheetViews>
    <sheetView tabSelected="1"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53</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0</v>
      </c>
      <c r="D6" s="43">
        <v>0</v>
      </c>
      <c r="E6" s="1583">
        <v>0</v>
      </c>
      <c r="F6" s="1583">
        <v>0</v>
      </c>
      <c r="G6" s="1583">
        <v>0</v>
      </c>
      <c r="H6" s="1583">
        <v>0</v>
      </c>
      <c r="I6" s="1546">
        <v>0</v>
      </c>
      <c r="J6" s="18"/>
      <c r="K6" s="1583">
        <v>81465</v>
      </c>
      <c r="L6" s="43">
        <v>1</v>
      </c>
      <c r="M6" s="1583">
        <v>81465</v>
      </c>
      <c r="N6" s="1583">
        <v>81465</v>
      </c>
      <c r="O6" s="1583">
        <v>0</v>
      </c>
      <c r="P6" s="1583">
        <v>253</v>
      </c>
      <c r="Q6" s="1552">
        <v>0.205846</v>
      </c>
      <c r="R6" s="18"/>
      <c r="S6" s="1583">
        <v>0</v>
      </c>
      <c r="T6" s="43">
        <v>0</v>
      </c>
      <c r="U6" s="1583">
        <v>0</v>
      </c>
      <c r="V6" s="1583">
        <v>0</v>
      </c>
      <c r="W6" s="1583">
        <v>0</v>
      </c>
      <c r="X6" s="1583">
        <v>0</v>
      </c>
      <c r="Y6" s="1558">
        <v>0</v>
      </c>
      <c r="Z6" s="18"/>
      <c r="AA6" s="1583">
        <v>0</v>
      </c>
      <c r="AB6" s="43">
        <v>0</v>
      </c>
      <c r="AC6" s="1583">
        <v>0</v>
      </c>
      <c r="AD6" s="1583">
        <v>0</v>
      </c>
      <c r="AE6" s="1583">
        <v>0</v>
      </c>
      <c r="AF6" s="1583">
        <v>0</v>
      </c>
      <c r="AG6" s="1565">
        <v>0</v>
      </c>
      <c r="AH6" s="18"/>
      <c r="AI6" s="1583">
        <v>384258</v>
      </c>
      <c r="AJ6" s="43">
        <v>3</v>
      </c>
      <c r="AK6" s="1583">
        <v>128086</v>
      </c>
      <c r="AL6" s="1583">
        <v>122399</v>
      </c>
      <c r="AM6" s="1583">
        <v>89635</v>
      </c>
      <c r="AN6" s="1583">
        <v>902</v>
      </c>
      <c r="AO6" s="1571">
        <v>0.47045999999999999</v>
      </c>
      <c r="AP6" s="9"/>
      <c r="AQ6" s="19"/>
      <c r="AR6" s="20"/>
      <c r="AS6" s="21"/>
    </row>
    <row r="7" spans="1:45" s="8" customFormat="1" ht="16">
      <c r="A7" s="7"/>
      <c r="B7" s="8" t="s">
        <v>74</v>
      </c>
      <c r="C7" s="1583">
        <v>0</v>
      </c>
      <c r="D7" s="43">
        <v>0</v>
      </c>
      <c r="E7" s="1583">
        <v>0</v>
      </c>
      <c r="F7" s="1583">
        <v>0</v>
      </c>
      <c r="G7" s="1583">
        <v>0</v>
      </c>
      <c r="H7" s="1583">
        <v>0</v>
      </c>
      <c r="I7" s="1546">
        <v>0</v>
      </c>
      <c r="J7" s="18"/>
      <c r="K7" s="1583">
        <v>24319</v>
      </c>
      <c r="L7" s="43">
        <v>1</v>
      </c>
      <c r="M7" s="1583">
        <v>24319</v>
      </c>
      <c r="N7" s="1583">
        <v>24319</v>
      </c>
      <c r="O7" s="1583">
        <v>0</v>
      </c>
      <c r="P7" s="1583">
        <v>0</v>
      </c>
      <c r="Q7" s="1552">
        <v>0</v>
      </c>
      <c r="R7" s="18"/>
      <c r="S7" s="1583">
        <v>174764</v>
      </c>
      <c r="T7" s="43">
        <v>2</v>
      </c>
      <c r="U7" s="1583">
        <v>87382</v>
      </c>
      <c r="V7" s="1583">
        <v>87382</v>
      </c>
      <c r="W7" s="1583">
        <v>104044</v>
      </c>
      <c r="X7" s="1583">
        <v>0</v>
      </c>
      <c r="Y7" s="1558">
        <v>0</v>
      </c>
      <c r="Z7" s="18"/>
      <c r="AA7" s="1583">
        <v>0</v>
      </c>
      <c r="AB7" s="43">
        <v>0</v>
      </c>
      <c r="AC7" s="1583">
        <v>0</v>
      </c>
      <c r="AD7" s="1583">
        <v>0</v>
      </c>
      <c r="AE7" s="1583">
        <v>0</v>
      </c>
      <c r="AF7" s="1583">
        <v>0</v>
      </c>
      <c r="AG7" s="1565">
        <v>0</v>
      </c>
      <c r="AH7" s="18"/>
      <c r="AI7" s="1583">
        <v>0</v>
      </c>
      <c r="AJ7" s="43">
        <v>0</v>
      </c>
      <c r="AK7" s="1583">
        <v>0</v>
      </c>
      <c r="AL7" s="1583">
        <v>0</v>
      </c>
      <c r="AM7" s="1583">
        <v>0</v>
      </c>
      <c r="AN7" s="1583">
        <v>0</v>
      </c>
      <c r="AO7" s="1571">
        <v>0</v>
      </c>
      <c r="AP7" s="9"/>
      <c r="AQ7" s="19"/>
      <c r="AR7" s="20"/>
      <c r="AS7" s="21"/>
    </row>
    <row r="8" spans="1:45" s="8" customFormat="1" ht="16">
      <c r="A8" s="7"/>
      <c r="B8" s="8" t="s">
        <v>75</v>
      </c>
      <c r="C8" s="1583">
        <v>28600</v>
      </c>
      <c r="D8" s="43">
        <v>1</v>
      </c>
      <c r="E8" s="1583">
        <v>28600</v>
      </c>
      <c r="F8" s="1583">
        <v>28600</v>
      </c>
      <c r="G8" s="1583">
        <v>0</v>
      </c>
      <c r="H8" s="1583">
        <v>102.8</v>
      </c>
      <c r="I8" s="1546">
        <v>0.48697299999999999</v>
      </c>
      <c r="J8" s="18"/>
      <c r="K8" s="1583">
        <v>0</v>
      </c>
      <c r="L8" s="43">
        <v>0</v>
      </c>
      <c r="M8" s="1583">
        <v>0</v>
      </c>
      <c r="N8" s="1583">
        <v>0</v>
      </c>
      <c r="O8" s="1583">
        <v>0</v>
      </c>
      <c r="P8" s="1583">
        <v>0</v>
      </c>
      <c r="Q8" s="1552">
        <v>0</v>
      </c>
      <c r="R8" s="18"/>
      <c r="S8" s="1583">
        <v>13963</v>
      </c>
      <c r="T8" s="43">
        <v>2</v>
      </c>
      <c r="U8" s="1583">
        <v>6981</v>
      </c>
      <c r="V8" s="1583">
        <v>6981</v>
      </c>
      <c r="W8" s="1583">
        <v>4352</v>
      </c>
      <c r="X8" s="1583">
        <v>107</v>
      </c>
      <c r="Y8" s="1558">
        <v>0.57283200000000001</v>
      </c>
      <c r="Z8" s="18"/>
      <c r="AA8" s="1583">
        <v>0</v>
      </c>
      <c r="AB8" s="43">
        <v>0</v>
      </c>
      <c r="AC8" s="1583">
        <v>0</v>
      </c>
      <c r="AD8" s="1583">
        <v>0</v>
      </c>
      <c r="AE8" s="1583">
        <v>0</v>
      </c>
      <c r="AF8" s="1583">
        <v>0</v>
      </c>
      <c r="AG8" s="1565">
        <v>0</v>
      </c>
      <c r="AH8" s="18"/>
      <c r="AI8" s="1583">
        <v>0</v>
      </c>
      <c r="AJ8" s="43">
        <v>0</v>
      </c>
      <c r="AK8" s="1583">
        <v>0</v>
      </c>
      <c r="AL8" s="1583">
        <v>0</v>
      </c>
      <c r="AM8" s="1583">
        <v>0</v>
      </c>
      <c r="AN8" s="1583">
        <v>0</v>
      </c>
      <c r="AO8" s="1571">
        <v>0</v>
      </c>
      <c r="AP8" s="9"/>
      <c r="AQ8" s="19"/>
      <c r="AR8" s="20"/>
      <c r="AS8" s="21"/>
    </row>
    <row r="9" spans="1:45" s="8" customFormat="1" ht="16">
      <c r="A9" s="7"/>
      <c r="B9" s="8" t="s">
        <v>76</v>
      </c>
      <c r="C9" s="1583">
        <v>25463.33</v>
      </c>
      <c r="D9" s="43">
        <v>1</v>
      </c>
      <c r="E9" s="1583">
        <v>25463.33</v>
      </c>
      <c r="F9" s="1583">
        <v>25463.33</v>
      </c>
      <c r="G9" s="1583">
        <v>0</v>
      </c>
      <c r="H9" s="1587"/>
      <c r="I9" s="1547"/>
      <c r="J9" s="18"/>
      <c r="K9" s="1583">
        <v>1325325</v>
      </c>
      <c r="L9" s="43">
        <v>23</v>
      </c>
      <c r="M9" s="1583">
        <v>57623</v>
      </c>
      <c r="N9" s="1583">
        <v>44409</v>
      </c>
      <c r="O9" s="1583">
        <v>46216</v>
      </c>
      <c r="P9" s="1587"/>
      <c r="Q9" s="1553"/>
      <c r="R9" s="18"/>
      <c r="S9" s="1583">
        <v>0</v>
      </c>
      <c r="T9" s="43">
        <v>0</v>
      </c>
      <c r="U9" s="1583">
        <v>0</v>
      </c>
      <c r="V9" s="1583">
        <v>0</v>
      </c>
      <c r="W9" s="1583">
        <v>0</v>
      </c>
      <c r="X9" s="1587"/>
      <c r="Y9" s="1559"/>
      <c r="Z9" s="18"/>
      <c r="AA9" s="1583">
        <v>0</v>
      </c>
      <c r="AB9" s="43">
        <v>0</v>
      </c>
      <c r="AC9" s="1583">
        <v>0</v>
      </c>
      <c r="AD9" s="1583">
        <v>0</v>
      </c>
      <c r="AE9" s="1583">
        <v>0</v>
      </c>
      <c r="AF9" s="1587"/>
      <c r="AG9" s="1566"/>
      <c r="AH9" s="18"/>
      <c r="AI9" s="1583">
        <v>0</v>
      </c>
      <c r="AJ9" s="43">
        <v>0</v>
      </c>
      <c r="AK9" s="1583">
        <v>0</v>
      </c>
      <c r="AL9" s="1583">
        <v>0</v>
      </c>
      <c r="AM9" s="1583">
        <v>0</v>
      </c>
      <c r="AN9" s="1587"/>
      <c r="AO9" s="1572"/>
      <c r="AP9" s="9"/>
      <c r="AQ9" s="19"/>
      <c r="AR9" s="20"/>
      <c r="AS9" s="21"/>
    </row>
    <row r="10" spans="1:45" s="8" customFormat="1" ht="16">
      <c r="A10" s="7"/>
      <c r="B10" s="8" t="s">
        <v>77</v>
      </c>
      <c r="C10" s="1583">
        <v>18251.34</v>
      </c>
      <c r="D10" s="43">
        <v>1</v>
      </c>
      <c r="E10" s="1583">
        <v>18251.34</v>
      </c>
      <c r="F10" s="1583">
        <v>18251.34</v>
      </c>
      <c r="G10" s="1583">
        <v>0</v>
      </c>
      <c r="H10" s="1587"/>
      <c r="I10" s="1547"/>
      <c r="J10" s="18"/>
      <c r="K10" s="1583">
        <v>2533740</v>
      </c>
      <c r="L10" s="43">
        <v>27</v>
      </c>
      <c r="M10" s="1583">
        <v>93842</v>
      </c>
      <c r="N10" s="1583">
        <v>66416</v>
      </c>
      <c r="O10" s="1583">
        <v>78655</v>
      </c>
      <c r="P10" s="1587"/>
      <c r="Q10" s="1553"/>
      <c r="R10" s="18"/>
      <c r="S10" s="1583">
        <v>0</v>
      </c>
      <c r="T10" s="43">
        <v>0</v>
      </c>
      <c r="U10" s="1583">
        <v>0</v>
      </c>
      <c r="V10" s="1583">
        <v>0</v>
      </c>
      <c r="W10" s="1583">
        <v>0</v>
      </c>
      <c r="X10" s="1587"/>
      <c r="Y10" s="1559"/>
      <c r="Z10" s="18"/>
      <c r="AA10" s="1583">
        <v>1162127</v>
      </c>
      <c r="AB10" s="43">
        <v>13</v>
      </c>
      <c r="AC10" s="1583">
        <v>89394</v>
      </c>
      <c r="AD10" s="1583">
        <v>58385</v>
      </c>
      <c r="AE10" s="1583">
        <v>63411</v>
      </c>
      <c r="AF10" s="1587"/>
      <c r="AG10" s="1566"/>
      <c r="AH10" s="18"/>
      <c r="AI10" s="1583">
        <v>654526</v>
      </c>
      <c r="AJ10" s="43">
        <v>5</v>
      </c>
      <c r="AK10" s="1583">
        <v>130905</v>
      </c>
      <c r="AL10" s="1583">
        <v>69407</v>
      </c>
      <c r="AM10" s="1583">
        <v>171820</v>
      </c>
      <c r="AN10" s="1587"/>
      <c r="AO10" s="1572"/>
      <c r="AP10" s="9"/>
      <c r="AQ10" s="19"/>
      <c r="AR10" s="20"/>
      <c r="AS10" s="21"/>
    </row>
    <row r="11" spans="1:45" s="8" customFormat="1" ht="16">
      <c r="A11" s="7"/>
      <c r="B11" s="8" t="s">
        <v>78</v>
      </c>
      <c r="C11" s="1583">
        <v>0</v>
      </c>
      <c r="D11" s="43">
        <v>0</v>
      </c>
      <c r="E11" s="1583">
        <v>0</v>
      </c>
      <c r="F11" s="1583">
        <v>0</v>
      </c>
      <c r="G11" s="1583">
        <v>0</v>
      </c>
      <c r="H11" s="1587"/>
      <c r="I11" s="1547"/>
      <c r="J11" s="18"/>
      <c r="K11" s="1583">
        <v>0</v>
      </c>
      <c r="L11" s="43">
        <v>0</v>
      </c>
      <c r="M11" s="1583">
        <v>0</v>
      </c>
      <c r="N11" s="1583">
        <v>0</v>
      </c>
      <c r="O11" s="1583">
        <v>0</v>
      </c>
      <c r="P11" s="1587"/>
      <c r="Q11" s="1553"/>
      <c r="R11" s="18"/>
      <c r="S11" s="1583">
        <v>0</v>
      </c>
      <c r="T11" s="43">
        <v>0</v>
      </c>
      <c r="U11" s="1583">
        <v>0</v>
      </c>
      <c r="V11" s="1583">
        <v>0</v>
      </c>
      <c r="W11" s="1583">
        <v>0</v>
      </c>
      <c r="X11" s="1587"/>
      <c r="Y11" s="1559"/>
      <c r="Z11" s="18"/>
      <c r="AA11" s="1583">
        <v>0</v>
      </c>
      <c r="AB11" s="43">
        <v>0</v>
      </c>
      <c r="AC11" s="1583">
        <v>0</v>
      </c>
      <c r="AD11" s="1583">
        <v>0</v>
      </c>
      <c r="AE11" s="1583">
        <v>0</v>
      </c>
      <c r="AF11" s="1587"/>
      <c r="AG11" s="1566"/>
      <c r="AH11" s="18"/>
      <c r="AI11" s="1583">
        <v>0</v>
      </c>
      <c r="AJ11" s="43">
        <v>0</v>
      </c>
      <c r="AK11" s="1583">
        <v>0</v>
      </c>
      <c r="AL11" s="1583">
        <v>0</v>
      </c>
      <c r="AM11" s="1583">
        <v>0</v>
      </c>
      <c r="AN11" s="1587"/>
      <c r="AO11" s="1572"/>
      <c r="AP11" s="9"/>
      <c r="AQ11" s="19"/>
      <c r="AR11" s="20"/>
      <c r="AS11" s="21"/>
    </row>
    <row r="12" spans="1:45" s="8" customFormat="1" ht="16">
      <c r="A12" s="7"/>
      <c r="B12" s="8" t="s">
        <v>79</v>
      </c>
      <c r="C12" s="1583">
        <v>0</v>
      </c>
      <c r="D12" s="43">
        <v>0</v>
      </c>
      <c r="E12" s="1583">
        <v>0</v>
      </c>
      <c r="F12" s="1583">
        <v>0</v>
      </c>
      <c r="G12" s="1583">
        <v>0</v>
      </c>
      <c r="H12" s="1587"/>
      <c r="I12" s="1547"/>
      <c r="J12" s="18"/>
      <c r="K12" s="1583">
        <v>39951</v>
      </c>
      <c r="L12" s="43">
        <v>2</v>
      </c>
      <c r="M12" s="1583">
        <v>19975</v>
      </c>
      <c r="N12" s="1583">
        <v>19975</v>
      </c>
      <c r="O12" s="1583">
        <v>10592</v>
      </c>
      <c r="P12" s="1587"/>
      <c r="Q12" s="1553"/>
      <c r="R12" s="18"/>
      <c r="S12" s="1583">
        <v>0</v>
      </c>
      <c r="T12" s="43">
        <v>0</v>
      </c>
      <c r="U12" s="1583">
        <v>0</v>
      </c>
      <c r="V12" s="1583">
        <v>0</v>
      </c>
      <c r="W12" s="1583">
        <v>0</v>
      </c>
      <c r="X12" s="1587"/>
      <c r="Y12" s="1559"/>
      <c r="Z12" s="18"/>
      <c r="AA12" s="1583">
        <v>33500</v>
      </c>
      <c r="AB12" s="43">
        <v>1</v>
      </c>
      <c r="AC12" s="1583">
        <v>33500</v>
      </c>
      <c r="AD12" s="1583">
        <v>33500</v>
      </c>
      <c r="AE12" s="1583">
        <v>0</v>
      </c>
      <c r="AF12" s="1587"/>
      <c r="AG12" s="1566"/>
      <c r="AH12" s="18"/>
      <c r="AI12" s="1583">
        <v>3000</v>
      </c>
      <c r="AJ12" s="43">
        <v>1</v>
      </c>
      <c r="AK12" s="1583">
        <v>3000</v>
      </c>
      <c r="AL12" s="1583">
        <v>3000</v>
      </c>
      <c r="AM12" s="1583">
        <v>0</v>
      </c>
      <c r="AN12" s="1587"/>
      <c r="AO12" s="1572"/>
      <c r="AP12" s="9"/>
      <c r="AQ12" s="19"/>
      <c r="AR12" s="20"/>
      <c r="AS12" s="21"/>
    </row>
    <row r="13" spans="1:45" s="8" customFormat="1" ht="16">
      <c r="A13" s="7"/>
      <c r="B13" s="8" t="s">
        <v>80</v>
      </c>
      <c r="C13" s="1583">
        <v>0</v>
      </c>
      <c r="D13" s="43">
        <v>0</v>
      </c>
      <c r="E13" s="1583">
        <v>0</v>
      </c>
      <c r="F13" s="1583">
        <v>0</v>
      </c>
      <c r="G13" s="1583">
        <v>0</v>
      </c>
      <c r="H13" s="1587"/>
      <c r="I13" s="1547"/>
      <c r="J13" s="18"/>
      <c r="K13" s="1583">
        <v>0</v>
      </c>
      <c r="L13" s="43">
        <v>0</v>
      </c>
      <c r="M13" s="1583">
        <v>0</v>
      </c>
      <c r="N13" s="1583">
        <v>0</v>
      </c>
      <c r="O13" s="1583">
        <v>0</v>
      </c>
      <c r="P13" s="1587"/>
      <c r="Q13" s="1553"/>
      <c r="R13" s="18"/>
      <c r="S13" s="1583">
        <v>0</v>
      </c>
      <c r="T13" s="43">
        <v>0</v>
      </c>
      <c r="U13" s="1583">
        <v>0</v>
      </c>
      <c r="V13" s="1583">
        <v>0</v>
      </c>
      <c r="W13" s="1583">
        <v>0</v>
      </c>
      <c r="X13" s="1587"/>
      <c r="Y13" s="1559"/>
      <c r="Z13" s="18"/>
      <c r="AA13" s="1583">
        <v>0</v>
      </c>
      <c r="AB13" s="43">
        <v>0</v>
      </c>
      <c r="AC13" s="1583">
        <v>0</v>
      </c>
      <c r="AD13" s="1583">
        <v>0</v>
      </c>
      <c r="AE13" s="1583">
        <v>0</v>
      </c>
      <c r="AF13" s="1587"/>
      <c r="AG13" s="1566"/>
      <c r="AH13" s="18"/>
      <c r="AI13" s="1583">
        <v>0</v>
      </c>
      <c r="AJ13" s="43">
        <v>0</v>
      </c>
      <c r="AK13" s="1583">
        <v>0</v>
      </c>
      <c r="AL13" s="1583">
        <v>0</v>
      </c>
      <c r="AM13" s="1583">
        <v>0</v>
      </c>
      <c r="AN13" s="1587"/>
      <c r="AO13" s="1572"/>
      <c r="AP13" s="9"/>
      <c r="AQ13" s="19"/>
      <c r="AR13" s="20"/>
      <c r="AS13" s="21"/>
    </row>
    <row r="14" spans="1:45" s="8" customFormat="1" ht="16">
      <c r="A14" s="7"/>
      <c r="B14" s="8" t="s">
        <v>81</v>
      </c>
      <c r="C14" s="1583">
        <v>0</v>
      </c>
      <c r="D14" s="43">
        <v>0</v>
      </c>
      <c r="E14" s="1583">
        <v>0</v>
      </c>
      <c r="F14" s="1583">
        <v>0</v>
      </c>
      <c r="G14" s="1583">
        <v>0</v>
      </c>
      <c r="H14" s="1583">
        <v>0</v>
      </c>
      <c r="I14" s="1546">
        <v>0</v>
      </c>
      <c r="J14" s="18"/>
      <c r="K14" s="1583">
        <v>0</v>
      </c>
      <c r="L14" s="43">
        <v>0</v>
      </c>
      <c r="M14" s="1583">
        <v>0</v>
      </c>
      <c r="N14" s="1583">
        <v>0</v>
      </c>
      <c r="O14" s="1583">
        <v>0</v>
      </c>
      <c r="P14" s="1583">
        <v>0</v>
      </c>
      <c r="Q14" s="1552">
        <v>0</v>
      </c>
      <c r="R14" s="18"/>
      <c r="S14" s="1583">
        <v>0</v>
      </c>
      <c r="T14" s="43">
        <v>0</v>
      </c>
      <c r="U14" s="1583">
        <v>0</v>
      </c>
      <c r="V14" s="1583">
        <v>0</v>
      </c>
      <c r="W14" s="1583">
        <v>0</v>
      </c>
      <c r="X14" s="1583">
        <v>0</v>
      </c>
      <c r="Y14" s="1558">
        <v>0</v>
      </c>
      <c r="Z14" s="18"/>
      <c r="AA14" s="1583">
        <v>0</v>
      </c>
      <c r="AB14" s="43">
        <v>0</v>
      </c>
      <c r="AC14" s="1583">
        <v>0</v>
      </c>
      <c r="AD14" s="1583">
        <v>0</v>
      </c>
      <c r="AE14" s="1583">
        <v>0</v>
      </c>
      <c r="AF14" s="1583">
        <v>0</v>
      </c>
      <c r="AG14" s="1565">
        <v>0</v>
      </c>
      <c r="AH14" s="18"/>
      <c r="AI14" s="1583">
        <v>0</v>
      </c>
      <c r="AJ14" s="43">
        <v>0</v>
      </c>
      <c r="AK14" s="1583">
        <v>0</v>
      </c>
      <c r="AL14" s="1583">
        <v>0</v>
      </c>
      <c r="AM14" s="1583">
        <v>0</v>
      </c>
      <c r="AN14" s="1583">
        <v>0</v>
      </c>
      <c r="AO14" s="1571">
        <v>0</v>
      </c>
      <c r="AP14" s="9"/>
      <c r="AQ14" s="19"/>
      <c r="AR14" s="20"/>
      <c r="AS14" s="21"/>
    </row>
    <row r="15" spans="1:45" s="8" customFormat="1" ht="16">
      <c r="A15" s="7"/>
      <c r="B15" s="8" t="s">
        <v>82</v>
      </c>
      <c r="C15" s="1583">
        <v>311490.96000000002</v>
      </c>
      <c r="D15" s="43">
        <v>13</v>
      </c>
      <c r="E15" s="1583">
        <v>23960.84</v>
      </c>
      <c r="F15" s="1583">
        <v>20535.29</v>
      </c>
      <c r="G15" s="1583">
        <v>15015.13</v>
      </c>
      <c r="H15" s="1587"/>
      <c r="I15" s="1547"/>
      <c r="J15" s="18"/>
      <c r="K15" s="1583">
        <v>1011320</v>
      </c>
      <c r="L15" s="43">
        <v>18</v>
      </c>
      <c r="M15" s="1583">
        <v>56184</v>
      </c>
      <c r="N15" s="1583">
        <v>40101</v>
      </c>
      <c r="O15" s="1583">
        <v>46496</v>
      </c>
      <c r="P15" s="1587"/>
      <c r="Q15" s="1553"/>
      <c r="R15" s="18"/>
      <c r="S15" s="1583">
        <v>0</v>
      </c>
      <c r="T15" s="43">
        <v>0</v>
      </c>
      <c r="U15" s="1583">
        <v>0</v>
      </c>
      <c r="V15" s="1583">
        <v>0</v>
      </c>
      <c r="W15" s="1583">
        <v>0</v>
      </c>
      <c r="X15" s="1587"/>
      <c r="Y15" s="1559"/>
      <c r="Z15" s="18"/>
      <c r="AA15" s="1583">
        <v>0</v>
      </c>
      <c r="AB15" s="43">
        <v>0</v>
      </c>
      <c r="AC15" s="1583">
        <v>0</v>
      </c>
      <c r="AD15" s="1583">
        <v>0</v>
      </c>
      <c r="AE15" s="1583">
        <v>0</v>
      </c>
      <c r="AF15" s="1587"/>
      <c r="AG15" s="1566"/>
      <c r="AH15" s="18"/>
      <c r="AI15" s="1583">
        <v>0</v>
      </c>
      <c r="AJ15" s="43">
        <v>0</v>
      </c>
      <c r="AK15" s="1583">
        <v>0</v>
      </c>
      <c r="AL15" s="1583">
        <v>0</v>
      </c>
      <c r="AM15" s="1583">
        <v>0</v>
      </c>
      <c r="AN15" s="1587"/>
      <c r="AO15" s="1572"/>
      <c r="AP15" s="9"/>
      <c r="AQ15" s="19"/>
      <c r="AR15" s="20"/>
      <c r="AS15" s="21"/>
    </row>
    <row r="16" spans="1:45" s="8" customFormat="1" ht="16">
      <c r="A16" s="7"/>
      <c r="B16" s="8" t="s">
        <v>83</v>
      </c>
      <c r="C16" s="1583">
        <v>0</v>
      </c>
      <c r="D16" s="43">
        <v>0</v>
      </c>
      <c r="E16" s="1583">
        <v>0</v>
      </c>
      <c r="F16" s="1583">
        <v>0</v>
      </c>
      <c r="G16" s="1583">
        <v>0</v>
      </c>
      <c r="H16" s="1587"/>
      <c r="I16" s="1547"/>
      <c r="J16" s="18"/>
      <c r="K16" s="1583">
        <v>0</v>
      </c>
      <c r="L16" s="43">
        <v>0</v>
      </c>
      <c r="M16" s="1583">
        <v>0</v>
      </c>
      <c r="N16" s="1583">
        <v>0</v>
      </c>
      <c r="O16" s="1583">
        <v>0</v>
      </c>
      <c r="P16" s="1587"/>
      <c r="Q16" s="1553"/>
      <c r="R16" s="18"/>
      <c r="S16" s="1583">
        <v>0</v>
      </c>
      <c r="T16" s="43">
        <v>0</v>
      </c>
      <c r="U16" s="1583">
        <v>0</v>
      </c>
      <c r="V16" s="1583">
        <v>0</v>
      </c>
      <c r="W16" s="1583">
        <v>0</v>
      </c>
      <c r="X16" s="1587"/>
      <c r="Y16" s="1559"/>
      <c r="Z16" s="18"/>
      <c r="AA16" s="1583">
        <v>0</v>
      </c>
      <c r="AB16" s="43">
        <v>0</v>
      </c>
      <c r="AC16" s="1583">
        <v>0</v>
      </c>
      <c r="AD16" s="1583">
        <v>0</v>
      </c>
      <c r="AE16" s="1583">
        <v>0</v>
      </c>
      <c r="AF16" s="1587"/>
      <c r="AG16" s="1566"/>
      <c r="AH16" s="18"/>
      <c r="AI16" s="1583">
        <v>0</v>
      </c>
      <c r="AJ16" s="43">
        <v>0</v>
      </c>
      <c r="AK16" s="1583">
        <v>0</v>
      </c>
      <c r="AL16" s="1583">
        <v>0</v>
      </c>
      <c r="AM16" s="1583">
        <v>0</v>
      </c>
      <c r="AN16" s="1587"/>
      <c r="AO16" s="1572"/>
      <c r="AP16" s="9"/>
      <c r="AQ16" s="19"/>
      <c r="AR16" s="20"/>
      <c r="AS16" s="21"/>
    </row>
    <row r="17" spans="1:45" s="8" customFormat="1" ht="16">
      <c r="A17" s="7"/>
      <c r="B17" s="8" t="s">
        <v>84</v>
      </c>
      <c r="C17" s="1583">
        <v>0</v>
      </c>
      <c r="D17" s="43">
        <v>0</v>
      </c>
      <c r="E17" s="1583">
        <v>0</v>
      </c>
      <c r="F17" s="1583">
        <v>0</v>
      </c>
      <c r="G17" s="1583">
        <v>0</v>
      </c>
      <c r="H17" s="1587"/>
      <c r="I17" s="1547"/>
      <c r="J17" s="18"/>
      <c r="K17" s="1583">
        <v>0</v>
      </c>
      <c r="L17" s="43">
        <v>0</v>
      </c>
      <c r="M17" s="1583">
        <v>0</v>
      </c>
      <c r="N17" s="1583">
        <v>0</v>
      </c>
      <c r="O17" s="1583">
        <v>0</v>
      </c>
      <c r="P17" s="1587"/>
      <c r="Q17" s="1553"/>
      <c r="R17" s="18"/>
      <c r="S17" s="1583">
        <v>0</v>
      </c>
      <c r="T17" s="43">
        <v>0</v>
      </c>
      <c r="U17" s="1583">
        <v>0</v>
      </c>
      <c r="V17" s="1583">
        <v>0</v>
      </c>
      <c r="W17" s="1583">
        <v>0</v>
      </c>
      <c r="X17" s="1587"/>
      <c r="Y17" s="1559"/>
      <c r="Z17" s="18"/>
      <c r="AA17" s="1583">
        <v>0</v>
      </c>
      <c r="AB17" s="43">
        <v>0</v>
      </c>
      <c r="AC17" s="1583">
        <v>0</v>
      </c>
      <c r="AD17" s="1583">
        <v>0</v>
      </c>
      <c r="AE17" s="1583">
        <v>0</v>
      </c>
      <c r="AF17" s="1587"/>
      <c r="AG17" s="1566"/>
      <c r="AH17" s="18"/>
      <c r="AI17" s="1583">
        <v>0</v>
      </c>
      <c r="AJ17" s="43">
        <v>0</v>
      </c>
      <c r="AK17" s="1583">
        <v>0</v>
      </c>
      <c r="AL17" s="1583">
        <v>0</v>
      </c>
      <c r="AM17" s="1583">
        <v>0</v>
      </c>
      <c r="AN17" s="1587"/>
      <c r="AO17" s="1572"/>
      <c r="AP17" s="9"/>
      <c r="AQ17" s="19"/>
      <c r="AR17" s="20"/>
      <c r="AS17" s="21"/>
    </row>
    <row r="18" spans="1:45" s="8" customFormat="1" ht="16">
      <c r="A18" s="7"/>
      <c r="B18" s="8" t="s">
        <v>85</v>
      </c>
      <c r="C18" s="1584">
        <v>0</v>
      </c>
      <c r="D18" s="43">
        <v>0</v>
      </c>
      <c r="E18" s="1584">
        <v>0</v>
      </c>
      <c r="F18" s="1584">
        <v>0</v>
      </c>
      <c r="G18" s="1584">
        <v>0</v>
      </c>
      <c r="H18" s="1587"/>
      <c r="I18" s="1547"/>
      <c r="J18" s="22"/>
      <c r="K18" s="1584">
        <v>0</v>
      </c>
      <c r="L18" s="43">
        <v>0</v>
      </c>
      <c r="M18" s="1584">
        <v>0</v>
      </c>
      <c r="N18" s="1584">
        <v>0</v>
      </c>
      <c r="O18" s="1584">
        <v>0</v>
      </c>
      <c r="P18" s="1587"/>
      <c r="Q18" s="1553"/>
      <c r="R18" s="22"/>
      <c r="S18" s="1584">
        <v>0</v>
      </c>
      <c r="T18" s="43">
        <v>0</v>
      </c>
      <c r="U18" s="1584">
        <v>0</v>
      </c>
      <c r="V18" s="1584">
        <v>0</v>
      </c>
      <c r="W18" s="1584">
        <v>0</v>
      </c>
      <c r="X18" s="1587"/>
      <c r="Y18" s="1559"/>
      <c r="Z18" s="22"/>
      <c r="AA18" s="1584">
        <v>0</v>
      </c>
      <c r="AB18" s="43">
        <v>0</v>
      </c>
      <c r="AC18" s="1584">
        <v>0</v>
      </c>
      <c r="AD18" s="1584">
        <v>0</v>
      </c>
      <c r="AE18" s="1584">
        <v>0</v>
      </c>
      <c r="AF18" s="1587"/>
      <c r="AG18" s="1566"/>
      <c r="AH18" s="22"/>
      <c r="AI18" s="1584">
        <v>0</v>
      </c>
      <c r="AJ18" s="43">
        <v>0</v>
      </c>
      <c r="AK18" s="1584">
        <v>0</v>
      </c>
      <c r="AL18" s="1584">
        <v>0</v>
      </c>
      <c r="AM18" s="1584">
        <v>0</v>
      </c>
      <c r="AN18" s="1587"/>
      <c r="AO18" s="1572"/>
      <c r="AP18" s="9"/>
      <c r="AQ18" s="19"/>
      <c r="AR18" s="20"/>
      <c r="AS18" s="21"/>
    </row>
    <row r="19" spans="1:45" s="8" customFormat="1" ht="16">
      <c r="A19" s="7"/>
      <c r="B19" s="8" t="s">
        <v>86</v>
      </c>
      <c r="C19" s="1584">
        <f>C50*D50*E50*7.85</f>
        <v>0</v>
      </c>
      <c r="D19" s="43">
        <f>D50</f>
        <v>0</v>
      </c>
      <c r="E19" s="1584">
        <v>0</v>
      </c>
      <c r="F19" s="1587"/>
      <c r="G19" s="1587"/>
      <c r="H19" s="1587"/>
      <c r="I19" s="1547"/>
      <c r="J19" s="22"/>
      <c r="K19" s="1584">
        <f>K50*L50*M50*7.85</f>
        <v>0</v>
      </c>
      <c r="L19" s="43">
        <f>L50</f>
        <v>0</v>
      </c>
      <c r="M19" s="1584">
        <v>0</v>
      </c>
      <c r="N19" s="1587"/>
      <c r="O19" s="1587"/>
      <c r="P19" s="1587"/>
      <c r="Q19" s="1553"/>
      <c r="R19" s="22"/>
      <c r="S19" s="1584">
        <f>S50*T50*U50*7.85</f>
        <v>247568.29955</v>
      </c>
      <c r="T19" s="43">
        <f>T50</f>
        <v>5</v>
      </c>
      <c r="U19" s="1584">
        <f t="shared" ref="U19" si="0">S19/T19</f>
        <v>49513.659910000002</v>
      </c>
      <c r="V19" s="1587"/>
      <c r="W19" s="1587"/>
      <c r="X19" s="1587"/>
      <c r="Y19" s="1559"/>
      <c r="Z19" s="22"/>
      <c r="AA19" s="1584">
        <f>AA50*AB50*AC50*7.85</f>
        <v>0</v>
      </c>
      <c r="AB19" s="43">
        <f>AB50</f>
        <v>0</v>
      </c>
      <c r="AC19" s="1584">
        <v>0</v>
      </c>
      <c r="AD19" s="1587"/>
      <c r="AE19" s="1587"/>
      <c r="AF19" s="1587"/>
      <c r="AG19" s="1566"/>
      <c r="AH19" s="22"/>
      <c r="AI19" s="1584">
        <f>AI50*AJ50*AK50*7.85</f>
        <v>1369533.9000199998</v>
      </c>
      <c r="AJ19" s="43">
        <f>AJ50</f>
        <v>19</v>
      </c>
      <c r="AK19" s="1584">
        <f>AI19/AJ19</f>
        <v>72080.731579999992</v>
      </c>
      <c r="AL19" s="1587"/>
      <c r="AM19" s="1587"/>
      <c r="AN19" s="1587"/>
      <c r="AO19" s="1572"/>
      <c r="AP19" s="9"/>
      <c r="AQ19" s="19"/>
      <c r="AR19" s="20"/>
      <c r="AS19" s="21"/>
    </row>
    <row r="20" spans="1:45" s="8" customFormat="1">
      <c r="A20" s="7"/>
      <c r="B20" s="23"/>
      <c r="C20" s="1585"/>
      <c r="D20" s="43"/>
      <c r="E20" s="1585"/>
      <c r="F20" s="1585"/>
      <c r="G20" s="1585"/>
      <c r="H20" s="1585"/>
      <c r="I20" s="1548"/>
      <c r="J20" s="24"/>
      <c r="K20" s="1585"/>
      <c r="L20" s="43"/>
      <c r="M20" s="1585"/>
      <c r="N20" s="1585"/>
      <c r="O20" s="1585"/>
      <c r="P20" s="1585"/>
      <c r="Q20" s="1554"/>
      <c r="R20" s="24"/>
      <c r="S20" s="1585"/>
      <c r="T20" s="43"/>
      <c r="U20" s="1585"/>
      <c r="V20" s="1585"/>
      <c r="W20" s="1585"/>
      <c r="X20" s="1585"/>
      <c r="Y20" s="1560"/>
      <c r="Z20" s="24"/>
      <c r="AA20" s="1585"/>
      <c r="AB20" s="43"/>
      <c r="AC20" s="1585"/>
      <c r="AD20" s="1585"/>
      <c r="AE20" s="1585"/>
      <c r="AF20" s="1585"/>
      <c r="AG20" s="1567"/>
      <c r="AH20" s="24"/>
      <c r="AI20" s="1585"/>
      <c r="AJ20" s="43"/>
      <c r="AK20" s="1585"/>
      <c r="AL20" s="1585"/>
      <c r="AM20" s="1585"/>
      <c r="AN20" s="1585"/>
      <c r="AO20" s="1573"/>
      <c r="AP20" s="9"/>
      <c r="AQ20" s="9"/>
      <c r="AR20" s="9"/>
      <c r="AS20" s="9"/>
    </row>
    <row r="21" spans="1:45" s="8" customFormat="1">
      <c r="A21" s="7"/>
      <c r="B21" s="25" t="s">
        <v>62</v>
      </c>
      <c r="C21" s="1586"/>
      <c r="D21" s="43"/>
      <c r="E21" s="1586"/>
      <c r="F21" s="1586"/>
      <c r="G21" s="1586"/>
      <c r="H21" s="1586"/>
      <c r="I21" s="1549"/>
      <c r="K21" s="1586"/>
      <c r="L21" s="43"/>
      <c r="M21" s="1586"/>
      <c r="N21" s="1586"/>
      <c r="O21" s="1586"/>
      <c r="P21" s="1586"/>
      <c r="Q21" s="1555"/>
      <c r="S21" s="1586"/>
      <c r="T21" s="43"/>
      <c r="U21" s="1586"/>
      <c r="V21" s="1586"/>
      <c r="W21" s="1586"/>
      <c r="X21" s="1586"/>
      <c r="Y21" s="1561"/>
      <c r="AA21" s="1586"/>
      <c r="AB21" s="43"/>
      <c r="AC21" s="1586"/>
      <c r="AD21" s="1586"/>
      <c r="AE21" s="1586"/>
      <c r="AF21" s="1586"/>
      <c r="AG21" s="1568"/>
      <c r="AI21" s="1586"/>
      <c r="AJ21" s="43"/>
      <c r="AK21" s="1586"/>
      <c r="AL21" s="1586"/>
      <c r="AM21" s="1586"/>
      <c r="AN21" s="1586"/>
      <c r="AO21" s="1574"/>
      <c r="AP21" s="9"/>
      <c r="AQ21" s="9"/>
      <c r="AR21" s="9"/>
      <c r="AS21" s="9"/>
    </row>
    <row r="22" spans="1:45" s="8" customFormat="1" ht="16">
      <c r="A22" s="7"/>
      <c r="B22" s="23" t="s">
        <v>87</v>
      </c>
      <c r="C22" s="1583">
        <v>0</v>
      </c>
      <c r="D22" s="43">
        <v>0</v>
      </c>
      <c r="E22" s="1583">
        <v>0</v>
      </c>
      <c r="F22" s="1583">
        <v>0</v>
      </c>
      <c r="G22" s="1583">
        <v>0</v>
      </c>
      <c r="H22" s="1583">
        <v>0</v>
      </c>
      <c r="I22" s="1546">
        <v>0</v>
      </c>
      <c r="J22" s="18"/>
      <c r="K22" s="1583">
        <v>513793</v>
      </c>
      <c r="L22" s="43">
        <v>3</v>
      </c>
      <c r="M22" s="1583">
        <v>171264</v>
      </c>
      <c r="N22" s="1583">
        <v>180280</v>
      </c>
      <c r="O22" s="1583">
        <v>85648</v>
      </c>
      <c r="P22" s="1583">
        <v>694</v>
      </c>
      <c r="Q22" s="1552">
        <v>0.34739999999999999</v>
      </c>
      <c r="R22" s="18"/>
      <c r="S22" s="1583">
        <v>0</v>
      </c>
      <c r="T22" s="43">
        <v>0</v>
      </c>
      <c r="U22" s="1583">
        <v>0</v>
      </c>
      <c r="V22" s="1583">
        <v>0</v>
      </c>
      <c r="W22" s="1583">
        <v>0</v>
      </c>
      <c r="X22" s="1583">
        <v>0</v>
      </c>
      <c r="Y22" s="1558">
        <v>0</v>
      </c>
      <c r="Z22" s="18"/>
      <c r="AA22" s="1583">
        <v>68724</v>
      </c>
      <c r="AB22" s="43">
        <v>3</v>
      </c>
      <c r="AC22" s="1583">
        <v>22908</v>
      </c>
      <c r="AD22" s="1583">
        <v>30498</v>
      </c>
      <c r="AE22" s="1583">
        <v>13663</v>
      </c>
      <c r="AF22" s="1583">
        <v>259</v>
      </c>
      <c r="AG22" s="1565">
        <v>0.21761</v>
      </c>
      <c r="AH22" s="18"/>
      <c r="AI22" s="1583">
        <v>425481</v>
      </c>
      <c r="AJ22" s="43">
        <v>4</v>
      </c>
      <c r="AK22" s="1583">
        <v>106370</v>
      </c>
      <c r="AL22" s="1583">
        <v>81914</v>
      </c>
      <c r="AM22" s="1583">
        <v>85104</v>
      </c>
      <c r="AN22" s="1583">
        <v>792</v>
      </c>
      <c r="AO22" s="1571">
        <v>0.42203000000000002</v>
      </c>
      <c r="AP22" s="9"/>
      <c r="AQ22" s="19"/>
      <c r="AR22" s="20"/>
      <c r="AS22" s="21"/>
    </row>
    <row r="23" spans="1:45" s="8" customFormat="1" ht="16">
      <c r="A23" s="7"/>
      <c r="B23" s="23" t="s">
        <v>88</v>
      </c>
      <c r="C23" s="1583">
        <v>0</v>
      </c>
      <c r="D23" s="43">
        <v>0</v>
      </c>
      <c r="E23" s="1583">
        <v>0</v>
      </c>
      <c r="F23" s="1583">
        <v>0</v>
      </c>
      <c r="G23" s="1583">
        <v>0</v>
      </c>
      <c r="H23" s="1583">
        <v>0</v>
      </c>
      <c r="I23" s="1546">
        <v>0</v>
      </c>
      <c r="J23" s="18"/>
      <c r="K23" s="1583">
        <v>333513</v>
      </c>
      <c r="L23" s="43">
        <v>2</v>
      </c>
      <c r="M23" s="1583">
        <v>166757</v>
      </c>
      <c r="N23" s="1583">
        <v>166757</v>
      </c>
      <c r="O23" s="1583">
        <v>120621</v>
      </c>
      <c r="P23" s="1583">
        <v>627</v>
      </c>
      <c r="Q23" s="1552">
        <v>0.33505200000000002</v>
      </c>
      <c r="R23" s="18"/>
      <c r="S23" s="1583">
        <v>0</v>
      </c>
      <c r="T23" s="43">
        <v>0</v>
      </c>
      <c r="U23" s="1583">
        <v>0</v>
      </c>
      <c r="V23" s="1583">
        <v>0</v>
      </c>
      <c r="W23" s="1583">
        <v>0</v>
      </c>
      <c r="X23" s="1583">
        <v>0</v>
      </c>
      <c r="Y23" s="1558">
        <v>0</v>
      </c>
      <c r="Z23" s="18"/>
      <c r="AA23" s="1583">
        <v>7135</v>
      </c>
      <c r="AB23" s="43">
        <v>1</v>
      </c>
      <c r="AC23" s="1583">
        <v>7135</v>
      </c>
      <c r="AD23" s="1583">
        <v>7135</v>
      </c>
      <c r="AE23" s="1583">
        <v>0</v>
      </c>
      <c r="AF23" s="1583">
        <v>176</v>
      </c>
      <c r="AG23" s="1565">
        <v>0.169963</v>
      </c>
      <c r="AH23" s="18"/>
      <c r="AI23" s="1583">
        <v>384258</v>
      </c>
      <c r="AJ23" s="43">
        <v>3</v>
      </c>
      <c r="AK23" s="1583">
        <v>128086</v>
      </c>
      <c r="AL23" s="1583">
        <v>122399</v>
      </c>
      <c r="AM23" s="1583">
        <v>89635</v>
      </c>
      <c r="AN23" s="1583">
        <v>903</v>
      </c>
      <c r="AO23" s="1571">
        <v>0.46986</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0</v>
      </c>
      <c r="D49" s="43">
        <v>0</v>
      </c>
      <c r="E49" s="1544"/>
      <c r="F49" s="1550"/>
      <c r="G49" s="1550"/>
      <c r="H49" s="1550"/>
      <c r="I49" s="1550"/>
      <c r="K49" s="1583">
        <v>0</v>
      </c>
      <c r="L49" s="43">
        <v>0</v>
      </c>
      <c r="M49" s="46"/>
      <c r="N49" s="1556"/>
      <c r="O49" s="1556"/>
      <c r="P49" s="1556"/>
      <c r="Q49" s="1556"/>
      <c r="S49" s="1583">
        <v>229060</v>
      </c>
      <c r="T49" s="43">
        <v>9</v>
      </c>
      <c r="U49" s="46"/>
      <c r="V49" s="1562"/>
      <c r="W49" s="1562"/>
      <c r="X49" s="1564"/>
      <c r="Y49" s="1562"/>
      <c r="AA49" s="1583">
        <v>0</v>
      </c>
      <c r="AB49" s="43">
        <v>0</v>
      </c>
      <c r="AC49" s="46"/>
      <c r="AD49" s="1569"/>
      <c r="AE49" s="1569"/>
      <c r="AF49" s="1569"/>
      <c r="AG49" s="1569"/>
      <c r="AI49" s="1583">
        <v>186209</v>
      </c>
      <c r="AJ49" s="43">
        <v>52</v>
      </c>
      <c r="AK49" s="29"/>
      <c r="AL49" s="1577"/>
      <c r="AM49" s="1577"/>
      <c r="AN49" s="1577"/>
      <c r="AO49" s="1577"/>
      <c r="AP49" s="9"/>
      <c r="AQ49" s="31"/>
      <c r="AR49" s="21"/>
      <c r="AS49" s="32"/>
    </row>
    <row r="50" spans="1:45" s="8" customFormat="1">
      <c r="A50" s="7"/>
      <c r="B50" s="8" t="s">
        <v>63</v>
      </c>
      <c r="C50" s="1583">
        <v>0</v>
      </c>
      <c r="D50" s="43">
        <v>0</v>
      </c>
      <c r="E50" s="1545">
        <v>0</v>
      </c>
      <c r="F50" s="1551">
        <v>0</v>
      </c>
      <c r="G50" s="1551">
        <v>0</v>
      </c>
      <c r="H50" s="1588">
        <v>0</v>
      </c>
      <c r="I50" s="1551">
        <v>0</v>
      </c>
      <c r="K50" s="1583">
        <v>0</v>
      </c>
      <c r="L50" s="43">
        <v>0</v>
      </c>
      <c r="M50" s="47">
        <v>0</v>
      </c>
      <c r="N50" s="1557">
        <v>0</v>
      </c>
      <c r="O50" s="1557">
        <v>0</v>
      </c>
      <c r="P50" s="1588">
        <v>0</v>
      </c>
      <c r="Q50" s="1557">
        <v>0</v>
      </c>
      <c r="S50" s="1583">
        <v>220541</v>
      </c>
      <c r="T50" s="43">
        <v>5</v>
      </c>
      <c r="U50" s="47">
        <v>2.86E-2</v>
      </c>
      <c r="V50" s="1563">
        <v>2.5222999999999999E-2</v>
      </c>
      <c r="W50" s="1563">
        <v>1.52E-2</v>
      </c>
      <c r="X50" s="1588">
        <v>513</v>
      </c>
      <c r="Y50" s="1563">
        <v>0.27221099999999998</v>
      </c>
      <c r="AA50" s="1583">
        <v>0</v>
      </c>
      <c r="AB50" s="43">
        <v>0</v>
      </c>
      <c r="AC50" s="47">
        <v>0</v>
      </c>
      <c r="AD50" s="1570">
        <v>0</v>
      </c>
      <c r="AE50" s="1570">
        <v>0</v>
      </c>
      <c r="AF50" s="1588">
        <v>0</v>
      </c>
      <c r="AG50" s="1570">
        <v>0</v>
      </c>
      <c r="AI50" s="1583">
        <v>160529</v>
      </c>
      <c r="AJ50" s="43">
        <v>19</v>
      </c>
      <c r="AK50" s="33">
        <v>5.7200000000000001E-2</v>
      </c>
      <c r="AL50" s="1578">
        <v>5.5E-2</v>
      </c>
      <c r="AM50" s="1578">
        <v>8.8999999999999999E-3</v>
      </c>
      <c r="AN50" s="1588">
        <v>649</v>
      </c>
      <c r="AO50" s="1578">
        <v>0.35541600000000001</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selection activeCell="E20" sqref="E20"/>
      <colBreaks count="4" manualBreakCount="4">
        <brk id="9" max="1048575" man="1"/>
        <brk id="17" max="1048575" man="1"/>
        <brk id="25" max="1048575" man="1"/>
        <brk id="33" max="1048575" man="1"/>
      </colBreaks>
      <pageSetup paperSize="5" scale="64" fitToWidth="5" orientation="landscape"/>
    </customSheetView>
    <customSheetView guid="{7A7E5F5A-ADA8-45D4-8451-E38B01F13257}" scale="60" showPageBreaks="1" view="pageBreakPreview" topLeftCell="Y1">
      <selection activeCell="AN50" sqref="AN50"/>
      <colBreaks count="4" manualBreakCount="4">
        <brk id="9" max="1048575" man="1"/>
        <brk id="17" max="1048575" man="1"/>
        <brk id="25" max="1048575" man="1"/>
        <brk id="33" max="1048575" man="1"/>
      </colBreaks>
      <pageSetup paperSize="5" scale="64" fitToWidth="5" orientation="landscape"/>
    </customSheetView>
    <customSheetView guid="{BE9391AB-551D-40EB-847A-E8243AD57DA0}" scale="60" showPageBreaks="1" view="pageBreakPreview" topLeftCell="Z1">
      <selection activeCell="AN50" sqref="AN50"/>
      <colBreaks count="4" manualBreakCount="4">
        <brk id="9" max="1048575" man="1"/>
        <brk id="17" max="1048575" man="1"/>
        <brk id="25" max="1048575" man="1"/>
        <brk id="33" max="1048575" man="1"/>
      </colBreaks>
      <pageSetup paperSize="5" scale="64" fitToWidth="5" orientation="landscape"/>
    </customSheetView>
    <customSheetView guid="{93C47C55-29AC-4460-AFFA-0C6C0D9989E5}"/>
    <customSheetView guid="{32961CA0-39C0-4D62-B563-F49551B9AD58}">
      <pane xSplit="7" ySplit="13" topLeftCell="H14" activePane="bottomRight" state="frozenSplit"/>
      <selection pane="bottomRight" activeCell="B30" sqref="B30"/>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S70"/>
  <sheetViews>
    <sheetView view="pageBreakPreview" zoomScale="60" zoomScaleNormal="90" zoomScalePageLayoutView="9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9</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25429828.850000001</v>
      </c>
      <c r="D6" s="43">
        <v>158</v>
      </c>
      <c r="E6" s="1583">
        <v>160948.28</v>
      </c>
      <c r="F6" s="1583">
        <v>145350</v>
      </c>
      <c r="G6" s="1583">
        <v>78783.55</v>
      </c>
      <c r="H6" s="1583">
        <v>180.46</v>
      </c>
      <c r="I6" s="150">
        <v>0.117953</v>
      </c>
      <c r="J6" s="18"/>
      <c r="K6" s="1583">
        <v>467693742</v>
      </c>
      <c r="L6" s="43">
        <v>2226</v>
      </c>
      <c r="M6" s="1583">
        <v>210105</v>
      </c>
      <c r="N6" s="1583">
        <v>195960</v>
      </c>
      <c r="O6" s="1583">
        <v>107576</v>
      </c>
      <c r="P6" s="1583">
        <v>933</v>
      </c>
      <c r="Q6" s="155">
        <v>0.40578599999999998</v>
      </c>
      <c r="R6" s="18"/>
      <c r="S6" s="1583">
        <v>27861886</v>
      </c>
      <c r="T6" s="43">
        <v>238</v>
      </c>
      <c r="U6" s="1583">
        <v>117067</v>
      </c>
      <c r="V6" s="1583">
        <v>108206</v>
      </c>
      <c r="W6" s="1583">
        <v>77043</v>
      </c>
      <c r="X6" s="1583">
        <v>816</v>
      </c>
      <c r="Y6" s="160">
        <v>0.39119300000000001</v>
      </c>
      <c r="Z6" s="18"/>
      <c r="AA6" s="1583">
        <v>353535590</v>
      </c>
      <c r="AB6" s="43">
        <v>2124</v>
      </c>
      <c r="AC6" s="1583">
        <v>166448</v>
      </c>
      <c r="AD6" s="1583">
        <v>159047</v>
      </c>
      <c r="AE6" s="1583">
        <v>98156</v>
      </c>
      <c r="AF6" s="1583">
        <v>1170</v>
      </c>
      <c r="AG6" s="165">
        <v>0.474636</v>
      </c>
      <c r="AH6" s="18"/>
      <c r="AI6" s="1583">
        <v>341692733</v>
      </c>
      <c r="AJ6" s="43">
        <v>3081</v>
      </c>
      <c r="AK6" s="1583">
        <v>110903</v>
      </c>
      <c r="AL6" s="1583">
        <v>99088</v>
      </c>
      <c r="AM6" s="1583">
        <v>67845</v>
      </c>
      <c r="AN6" s="1583">
        <v>1043</v>
      </c>
      <c r="AO6" s="170">
        <v>0.43175999999999998</v>
      </c>
      <c r="AP6" s="9"/>
      <c r="AQ6" s="19"/>
      <c r="AR6" s="20"/>
      <c r="AS6" s="21"/>
    </row>
    <row r="7" spans="1:45" s="8" customFormat="1" ht="16">
      <c r="A7" s="7"/>
      <c r="B7" s="8" t="s">
        <v>74</v>
      </c>
      <c r="C7" s="1583">
        <v>886431.79</v>
      </c>
      <c r="D7" s="43">
        <v>10</v>
      </c>
      <c r="E7" s="1583">
        <v>88643.18</v>
      </c>
      <c r="F7" s="1583">
        <v>95189.9</v>
      </c>
      <c r="G7" s="1583">
        <v>53388.65</v>
      </c>
      <c r="H7" s="1583">
        <v>95.08</v>
      </c>
      <c r="I7" s="150">
        <v>0.116104</v>
      </c>
      <c r="J7" s="18"/>
      <c r="K7" s="1583">
        <v>106685977</v>
      </c>
      <c r="L7" s="43">
        <v>1391</v>
      </c>
      <c r="M7" s="1583">
        <v>76697</v>
      </c>
      <c r="N7" s="1583">
        <v>70064</v>
      </c>
      <c r="O7" s="1583">
        <v>48996</v>
      </c>
      <c r="P7" s="1583">
        <v>0</v>
      </c>
      <c r="Q7" s="155">
        <v>0</v>
      </c>
      <c r="R7" s="18"/>
      <c r="S7" s="1583">
        <v>127715183</v>
      </c>
      <c r="T7" s="43">
        <v>1394</v>
      </c>
      <c r="U7" s="1583">
        <v>91618</v>
      </c>
      <c r="V7" s="1583">
        <v>79798</v>
      </c>
      <c r="W7" s="1583">
        <v>66360</v>
      </c>
      <c r="X7" s="1583">
        <v>0</v>
      </c>
      <c r="Y7" s="160">
        <v>0</v>
      </c>
      <c r="Z7" s="18"/>
      <c r="AA7" s="1583">
        <v>249430329</v>
      </c>
      <c r="AB7" s="43">
        <v>2803</v>
      </c>
      <c r="AC7" s="1583">
        <v>88987</v>
      </c>
      <c r="AD7" s="1583">
        <v>75800</v>
      </c>
      <c r="AE7" s="1583">
        <v>63415</v>
      </c>
      <c r="AF7" s="1583">
        <v>0</v>
      </c>
      <c r="AG7" s="165">
        <v>0</v>
      </c>
      <c r="AH7" s="18"/>
      <c r="AI7" s="1583">
        <v>39171506</v>
      </c>
      <c r="AJ7" s="43">
        <v>893</v>
      </c>
      <c r="AK7" s="1583">
        <v>43865</v>
      </c>
      <c r="AL7" s="1583">
        <v>35085</v>
      </c>
      <c r="AM7" s="1583">
        <v>36470</v>
      </c>
      <c r="AN7" s="1583">
        <v>0</v>
      </c>
      <c r="AO7" s="170">
        <v>0</v>
      </c>
      <c r="AP7" s="9"/>
      <c r="AQ7" s="19"/>
      <c r="AR7" s="20"/>
      <c r="AS7" s="21"/>
    </row>
    <row r="8" spans="1:45" s="8" customFormat="1" ht="16">
      <c r="A8" s="7"/>
      <c r="B8" s="8" t="s">
        <v>75</v>
      </c>
      <c r="C8" s="1583">
        <v>1009178.55</v>
      </c>
      <c r="D8" s="43">
        <v>18</v>
      </c>
      <c r="E8" s="1583">
        <v>56065.47</v>
      </c>
      <c r="F8" s="1583">
        <v>45150</v>
      </c>
      <c r="G8" s="1583">
        <v>35176.93</v>
      </c>
      <c r="H8" s="1583">
        <v>419.37</v>
      </c>
      <c r="I8" s="150">
        <v>0.66628900000000002</v>
      </c>
      <c r="J8" s="18"/>
      <c r="K8" s="1583">
        <v>50710428</v>
      </c>
      <c r="L8" s="43">
        <v>630</v>
      </c>
      <c r="M8" s="1583">
        <v>80493</v>
      </c>
      <c r="N8" s="1583">
        <v>66237</v>
      </c>
      <c r="O8" s="1583">
        <v>63752</v>
      </c>
      <c r="P8" s="1583">
        <v>180</v>
      </c>
      <c r="Q8" s="155">
        <v>0.65176599999999996</v>
      </c>
      <c r="R8" s="18"/>
      <c r="S8" s="1583">
        <v>12941188</v>
      </c>
      <c r="T8" s="43">
        <v>307</v>
      </c>
      <c r="U8" s="1583">
        <v>42154</v>
      </c>
      <c r="V8" s="1583">
        <v>30009</v>
      </c>
      <c r="W8" s="1583">
        <v>42316</v>
      </c>
      <c r="X8" s="1583">
        <v>106</v>
      </c>
      <c r="Y8" s="160">
        <v>0.44300600000000001</v>
      </c>
      <c r="Z8" s="18"/>
      <c r="AA8" s="1583">
        <v>2392273</v>
      </c>
      <c r="AB8" s="43">
        <v>153</v>
      </c>
      <c r="AC8" s="1583">
        <v>15636</v>
      </c>
      <c r="AD8" s="1583">
        <v>13663</v>
      </c>
      <c r="AE8" s="1583">
        <v>10705</v>
      </c>
      <c r="AF8" s="1583">
        <v>100</v>
      </c>
      <c r="AG8" s="165">
        <v>0.31458999999999998</v>
      </c>
      <c r="AH8" s="18"/>
      <c r="AI8" s="1583">
        <v>2737595</v>
      </c>
      <c r="AJ8" s="43">
        <v>174</v>
      </c>
      <c r="AK8" s="1583">
        <v>15733</v>
      </c>
      <c r="AL8" s="1583">
        <v>10411</v>
      </c>
      <c r="AM8" s="1583">
        <v>29593</v>
      </c>
      <c r="AN8" s="1583">
        <v>765</v>
      </c>
      <c r="AO8" s="170">
        <v>0.46079999999999999</v>
      </c>
      <c r="AP8" s="9"/>
      <c r="AQ8" s="19"/>
      <c r="AR8" s="20"/>
      <c r="AS8" s="21"/>
    </row>
    <row r="9" spans="1:45" s="8" customFormat="1" ht="16">
      <c r="A9" s="7"/>
      <c r="B9" s="8" t="s">
        <v>76</v>
      </c>
      <c r="C9" s="1583">
        <v>17746296.59</v>
      </c>
      <c r="D9" s="43">
        <v>232</v>
      </c>
      <c r="E9" s="1583">
        <v>76492.66</v>
      </c>
      <c r="F9" s="1583">
        <v>61793.54</v>
      </c>
      <c r="G9" s="1583">
        <v>56615.77</v>
      </c>
      <c r="H9" s="1587"/>
      <c r="I9" s="151"/>
      <c r="J9" s="18"/>
      <c r="K9" s="1583">
        <v>744562804</v>
      </c>
      <c r="L9" s="43">
        <v>9723</v>
      </c>
      <c r="M9" s="1583">
        <v>76577</v>
      </c>
      <c r="N9" s="1583">
        <v>67304</v>
      </c>
      <c r="O9" s="1583">
        <v>44637</v>
      </c>
      <c r="P9" s="1587"/>
      <c r="Q9" s="156"/>
      <c r="R9" s="18"/>
      <c r="S9" s="1583">
        <v>43587071</v>
      </c>
      <c r="T9" s="43">
        <v>482</v>
      </c>
      <c r="U9" s="1583">
        <v>90430</v>
      </c>
      <c r="V9" s="1583">
        <v>78448</v>
      </c>
      <c r="W9" s="1583">
        <v>61516</v>
      </c>
      <c r="X9" s="1587"/>
      <c r="Y9" s="161"/>
      <c r="Z9" s="18"/>
      <c r="AA9" s="1583">
        <v>0</v>
      </c>
      <c r="AB9" s="43">
        <v>0</v>
      </c>
      <c r="AC9" s="1583">
        <v>0</v>
      </c>
      <c r="AD9" s="1583">
        <v>0</v>
      </c>
      <c r="AE9" s="1583">
        <v>0</v>
      </c>
      <c r="AF9" s="1587"/>
      <c r="AG9" s="166"/>
      <c r="AH9" s="18"/>
      <c r="AI9" s="1583">
        <v>0</v>
      </c>
      <c r="AJ9" s="43">
        <v>0</v>
      </c>
      <c r="AK9" s="1583">
        <v>0</v>
      </c>
      <c r="AL9" s="1583">
        <v>0</v>
      </c>
      <c r="AM9" s="1583">
        <v>0</v>
      </c>
      <c r="AN9" s="1587"/>
      <c r="AO9" s="171"/>
      <c r="AP9" s="9"/>
      <c r="AQ9" s="19"/>
      <c r="AR9" s="20"/>
      <c r="AS9" s="21"/>
    </row>
    <row r="10" spans="1:45" s="8" customFormat="1" ht="16">
      <c r="A10" s="7"/>
      <c r="B10" s="8" t="s">
        <v>77</v>
      </c>
      <c r="C10" s="1583">
        <v>0</v>
      </c>
      <c r="D10" s="43">
        <v>0</v>
      </c>
      <c r="E10" s="1583">
        <v>0</v>
      </c>
      <c r="F10" s="1583">
        <v>0</v>
      </c>
      <c r="G10" s="1583">
        <v>0</v>
      </c>
      <c r="H10" s="1587"/>
      <c r="I10" s="151"/>
      <c r="J10" s="18"/>
      <c r="K10" s="1583">
        <v>3485837975</v>
      </c>
      <c r="L10" s="43">
        <v>22095</v>
      </c>
      <c r="M10" s="1583">
        <v>157766</v>
      </c>
      <c r="N10" s="1583">
        <v>148180</v>
      </c>
      <c r="O10" s="1583">
        <v>99072</v>
      </c>
      <c r="P10" s="1587"/>
      <c r="Q10" s="156"/>
      <c r="R10" s="18"/>
      <c r="S10" s="1583">
        <v>129083977</v>
      </c>
      <c r="T10" s="43">
        <v>1172</v>
      </c>
      <c r="U10" s="1583">
        <v>110140</v>
      </c>
      <c r="V10" s="1583">
        <v>88782</v>
      </c>
      <c r="W10" s="1583">
        <v>88895</v>
      </c>
      <c r="X10" s="1587"/>
      <c r="Y10" s="161"/>
      <c r="Z10" s="18"/>
      <c r="AA10" s="1583">
        <v>1637234565</v>
      </c>
      <c r="AB10" s="43">
        <v>10461</v>
      </c>
      <c r="AC10" s="1583">
        <v>156508</v>
      </c>
      <c r="AD10" s="1583">
        <v>142171</v>
      </c>
      <c r="AE10" s="1583">
        <v>106028</v>
      </c>
      <c r="AF10" s="1587"/>
      <c r="AG10" s="166"/>
      <c r="AH10" s="18"/>
      <c r="AI10" s="1583">
        <v>678008449</v>
      </c>
      <c r="AJ10" s="43">
        <v>6032</v>
      </c>
      <c r="AK10" s="1583">
        <v>112402</v>
      </c>
      <c r="AL10" s="1583">
        <v>95820</v>
      </c>
      <c r="AM10" s="1583">
        <v>74594</v>
      </c>
      <c r="AN10" s="1587"/>
      <c r="AO10" s="171"/>
      <c r="AP10" s="9"/>
      <c r="AQ10" s="19"/>
      <c r="AR10" s="20"/>
      <c r="AS10" s="21"/>
    </row>
    <row r="11" spans="1:45" s="8" customFormat="1" ht="16">
      <c r="A11" s="7"/>
      <c r="B11" s="8" t="s">
        <v>78</v>
      </c>
      <c r="C11" s="1583">
        <v>0</v>
      </c>
      <c r="D11" s="43">
        <v>0</v>
      </c>
      <c r="E11" s="1583">
        <v>0</v>
      </c>
      <c r="F11" s="1583">
        <v>0</v>
      </c>
      <c r="G11" s="1583">
        <v>0</v>
      </c>
      <c r="H11" s="1587"/>
      <c r="I11" s="151"/>
      <c r="J11" s="18"/>
      <c r="K11" s="1583">
        <v>0</v>
      </c>
      <c r="L11" s="43">
        <v>0</v>
      </c>
      <c r="M11" s="1583">
        <v>0</v>
      </c>
      <c r="N11" s="1583">
        <v>0</v>
      </c>
      <c r="O11" s="1583">
        <v>0</v>
      </c>
      <c r="P11" s="1587"/>
      <c r="Q11" s="156"/>
      <c r="R11" s="18"/>
      <c r="S11" s="1583">
        <v>0</v>
      </c>
      <c r="T11" s="43">
        <v>0</v>
      </c>
      <c r="U11" s="1583">
        <v>0</v>
      </c>
      <c r="V11" s="1583">
        <v>0</v>
      </c>
      <c r="W11" s="1583">
        <v>0</v>
      </c>
      <c r="X11" s="1587"/>
      <c r="Y11" s="161"/>
      <c r="Z11" s="18"/>
      <c r="AA11" s="1583">
        <v>0</v>
      </c>
      <c r="AB11" s="43">
        <v>0</v>
      </c>
      <c r="AC11" s="1583">
        <v>0</v>
      </c>
      <c r="AD11" s="1583">
        <v>0</v>
      </c>
      <c r="AE11" s="1583">
        <v>0</v>
      </c>
      <c r="AF11" s="1587"/>
      <c r="AG11" s="166"/>
      <c r="AH11" s="18"/>
      <c r="AI11" s="1583">
        <v>9689740</v>
      </c>
      <c r="AJ11" s="43">
        <v>92</v>
      </c>
      <c r="AK11" s="1583">
        <v>105323</v>
      </c>
      <c r="AL11" s="1583">
        <v>105415</v>
      </c>
      <c r="AM11" s="1583">
        <v>60901</v>
      </c>
      <c r="AN11" s="1587"/>
      <c r="AO11" s="171"/>
      <c r="AP11" s="9"/>
      <c r="AQ11" s="19"/>
      <c r="AR11" s="20"/>
      <c r="AS11" s="21"/>
    </row>
    <row r="12" spans="1:45" s="8" customFormat="1" ht="16">
      <c r="A12" s="7"/>
      <c r="B12" s="8" t="s">
        <v>79</v>
      </c>
      <c r="C12" s="1583">
        <v>0</v>
      </c>
      <c r="D12" s="43">
        <v>0</v>
      </c>
      <c r="E12" s="1583">
        <v>0</v>
      </c>
      <c r="F12" s="1583">
        <v>0</v>
      </c>
      <c r="G12" s="1583">
        <v>0</v>
      </c>
      <c r="H12" s="1587"/>
      <c r="I12" s="151"/>
      <c r="J12" s="18"/>
      <c r="K12" s="1583">
        <v>20502705</v>
      </c>
      <c r="L12" s="43">
        <v>3931</v>
      </c>
      <c r="M12" s="1583">
        <v>5216</v>
      </c>
      <c r="N12" s="1583">
        <v>4000</v>
      </c>
      <c r="O12" s="1583">
        <v>4689</v>
      </c>
      <c r="P12" s="1587"/>
      <c r="Q12" s="156"/>
      <c r="R12" s="18"/>
      <c r="S12" s="1583">
        <v>393787</v>
      </c>
      <c r="T12" s="43">
        <v>47</v>
      </c>
      <c r="U12" s="1583">
        <v>8379</v>
      </c>
      <c r="V12" s="1583">
        <v>3000</v>
      </c>
      <c r="W12" s="1583">
        <v>9211</v>
      </c>
      <c r="X12" s="1587"/>
      <c r="Y12" s="161"/>
      <c r="Z12" s="18"/>
      <c r="AA12" s="1583">
        <v>39319405</v>
      </c>
      <c r="AB12" s="43">
        <v>1907</v>
      </c>
      <c r="AC12" s="1583">
        <v>20618</v>
      </c>
      <c r="AD12" s="1583">
        <v>18500</v>
      </c>
      <c r="AE12" s="1583">
        <v>7966</v>
      </c>
      <c r="AF12" s="1587"/>
      <c r="AG12" s="166"/>
      <c r="AH12" s="18"/>
      <c r="AI12" s="1583">
        <v>6327879</v>
      </c>
      <c r="AJ12" s="43">
        <v>1927</v>
      </c>
      <c r="AK12" s="1583">
        <v>3284</v>
      </c>
      <c r="AL12" s="1583">
        <v>3000</v>
      </c>
      <c r="AM12" s="1583">
        <v>979</v>
      </c>
      <c r="AN12" s="1587"/>
      <c r="AO12" s="171"/>
      <c r="AP12" s="9"/>
      <c r="AQ12" s="19"/>
      <c r="AR12" s="20"/>
      <c r="AS12" s="21"/>
    </row>
    <row r="13" spans="1:45" s="8" customFormat="1" ht="16">
      <c r="A13" s="7"/>
      <c r="B13" s="8" t="s">
        <v>80</v>
      </c>
      <c r="C13" s="1583">
        <v>0</v>
      </c>
      <c r="D13" s="43">
        <v>0</v>
      </c>
      <c r="E13" s="1583">
        <v>0</v>
      </c>
      <c r="F13" s="1583">
        <v>0</v>
      </c>
      <c r="G13" s="1583">
        <v>0</v>
      </c>
      <c r="H13" s="1587"/>
      <c r="I13" s="151"/>
      <c r="J13" s="18"/>
      <c r="K13" s="1583">
        <v>0</v>
      </c>
      <c r="L13" s="43">
        <v>0</v>
      </c>
      <c r="M13" s="1583">
        <v>0</v>
      </c>
      <c r="N13" s="1583">
        <v>0</v>
      </c>
      <c r="O13" s="1583">
        <v>0</v>
      </c>
      <c r="P13" s="1587"/>
      <c r="Q13" s="156"/>
      <c r="R13" s="18"/>
      <c r="S13" s="1583">
        <v>571509</v>
      </c>
      <c r="T13" s="43">
        <v>74</v>
      </c>
      <c r="U13" s="1583">
        <v>7723</v>
      </c>
      <c r="V13" s="1583">
        <v>6000</v>
      </c>
      <c r="W13" s="1583">
        <v>7679</v>
      </c>
      <c r="X13" s="1587"/>
      <c r="Y13" s="161"/>
      <c r="Z13" s="18"/>
      <c r="AA13" s="1583">
        <v>3950013</v>
      </c>
      <c r="AB13" s="43">
        <v>427</v>
      </c>
      <c r="AC13" s="1583">
        <v>9251</v>
      </c>
      <c r="AD13" s="1583">
        <v>6000</v>
      </c>
      <c r="AE13" s="1583">
        <v>9800</v>
      </c>
      <c r="AF13" s="1587"/>
      <c r="AG13" s="166"/>
      <c r="AH13" s="18"/>
      <c r="AI13" s="1583">
        <v>2356297</v>
      </c>
      <c r="AJ13" s="43">
        <v>304</v>
      </c>
      <c r="AK13" s="1583">
        <v>7751</v>
      </c>
      <c r="AL13" s="1583">
        <v>6000</v>
      </c>
      <c r="AM13" s="1583">
        <v>7952</v>
      </c>
      <c r="AN13" s="1587"/>
      <c r="AO13" s="171"/>
      <c r="AP13" s="9"/>
      <c r="AQ13" s="19"/>
      <c r="AR13" s="20"/>
      <c r="AS13" s="21"/>
    </row>
    <row r="14" spans="1:45" s="8" customFormat="1" ht="16">
      <c r="A14" s="7"/>
      <c r="B14" s="8" t="s">
        <v>81</v>
      </c>
      <c r="C14" s="1583">
        <v>0</v>
      </c>
      <c r="D14" s="43">
        <v>0</v>
      </c>
      <c r="E14" s="1583">
        <v>0</v>
      </c>
      <c r="F14" s="1583">
        <v>0</v>
      </c>
      <c r="G14" s="1583">
        <v>0</v>
      </c>
      <c r="H14" s="1583">
        <v>0</v>
      </c>
      <c r="I14" s="150">
        <v>0</v>
      </c>
      <c r="J14" s="18"/>
      <c r="K14" s="1583">
        <v>0</v>
      </c>
      <c r="L14" s="43">
        <v>0</v>
      </c>
      <c r="M14" s="1583">
        <v>0</v>
      </c>
      <c r="N14" s="1583">
        <v>0</v>
      </c>
      <c r="O14" s="1583">
        <v>0</v>
      </c>
      <c r="P14" s="1583">
        <v>0</v>
      </c>
      <c r="Q14" s="155">
        <v>0</v>
      </c>
      <c r="R14" s="18"/>
      <c r="S14" s="1583">
        <v>0</v>
      </c>
      <c r="T14" s="43">
        <v>0</v>
      </c>
      <c r="U14" s="1583">
        <v>0</v>
      </c>
      <c r="V14" s="1583">
        <v>0</v>
      </c>
      <c r="W14" s="1583">
        <v>0</v>
      </c>
      <c r="X14" s="1583">
        <v>0</v>
      </c>
      <c r="Y14" s="160">
        <v>0</v>
      </c>
      <c r="Z14" s="18"/>
      <c r="AA14" s="1583">
        <v>0</v>
      </c>
      <c r="AB14" s="43">
        <v>0</v>
      </c>
      <c r="AC14" s="1583">
        <v>0</v>
      </c>
      <c r="AD14" s="1583">
        <v>0</v>
      </c>
      <c r="AE14" s="1583">
        <v>0</v>
      </c>
      <c r="AF14" s="1583">
        <v>0</v>
      </c>
      <c r="AG14" s="165">
        <v>0</v>
      </c>
      <c r="AH14" s="18"/>
      <c r="AI14" s="1583">
        <v>0</v>
      </c>
      <c r="AJ14" s="43">
        <v>0</v>
      </c>
      <c r="AK14" s="1583">
        <v>0</v>
      </c>
      <c r="AL14" s="1583">
        <v>0</v>
      </c>
      <c r="AM14" s="1583">
        <v>0</v>
      </c>
      <c r="AN14" s="1583">
        <v>0</v>
      </c>
      <c r="AO14" s="170">
        <v>0</v>
      </c>
      <c r="AP14" s="9"/>
      <c r="AQ14" s="19"/>
      <c r="AR14" s="20"/>
      <c r="AS14" s="21"/>
    </row>
    <row r="15" spans="1:45" s="8" customFormat="1" ht="16">
      <c r="A15" s="7"/>
      <c r="B15" s="8" t="s">
        <v>82</v>
      </c>
      <c r="C15" s="1583">
        <v>0</v>
      </c>
      <c r="D15" s="43">
        <v>0</v>
      </c>
      <c r="E15" s="1583">
        <v>0</v>
      </c>
      <c r="F15" s="1583">
        <v>0</v>
      </c>
      <c r="G15" s="1583">
        <v>0</v>
      </c>
      <c r="H15" s="1587"/>
      <c r="I15" s="151"/>
      <c r="J15" s="18"/>
      <c r="K15" s="1583">
        <v>0</v>
      </c>
      <c r="L15" s="43">
        <v>0</v>
      </c>
      <c r="M15" s="1583">
        <v>0</v>
      </c>
      <c r="N15" s="1583">
        <v>0</v>
      </c>
      <c r="O15" s="1583">
        <v>0</v>
      </c>
      <c r="P15" s="1587"/>
      <c r="Q15" s="156"/>
      <c r="R15" s="18"/>
      <c r="S15" s="1583">
        <v>0</v>
      </c>
      <c r="T15" s="43">
        <v>0</v>
      </c>
      <c r="U15" s="1583">
        <v>0</v>
      </c>
      <c r="V15" s="1583">
        <v>0</v>
      </c>
      <c r="W15" s="1583">
        <v>0</v>
      </c>
      <c r="X15" s="1587"/>
      <c r="Y15" s="161"/>
      <c r="Z15" s="18"/>
      <c r="AA15" s="1583">
        <v>0</v>
      </c>
      <c r="AB15" s="43">
        <v>0</v>
      </c>
      <c r="AC15" s="1583">
        <v>0</v>
      </c>
      <c r="AD15" s="1583">
        <v>0</v>
      </c>
      <c r="AE15" s="1583">
        <v>0</v>
      </c>
      <c r="AF15" s="1587"/>
      <c r="AG15" s="166"/>
      <c r="AH15" s="18"/>
      <c r="AI15" s="1583">
        <v>0</v>
      </c>
      <c r="AJ15" s="43">
        <v>0</v>
      </c>
      <c r="AK15" s="1583">
        <v>0</v>
      </c>
      <c r="AL15" s="1583">
        <v>0</v>
      </c>
      <c r="AM15" s="1583">
        <v>0</v>
      </c>
      <c r="AN15" s="1587"/>
      <c r="AO15" s="171"/>
      <c r="AP15" s="9"/>
      <c r="AQ15" s="19"/>
      <c r="AR15" s="20"/>
      <c r="AS15" s="21"/>
    </row>
    <row r="16" spans="1:45" s="8" customFormat="1" ht="16">
      <c r="A16" s="7"/>
      <c r="B16" s="8" t="s">
        <v>83</v>
      </c>
      <c r="C16" s="1583">
        <v>0</v>
      </c>
      <c r="D16" s="43">
        <v>0</v>
      </c>
      <c r="E16" s="1583">
        <v>0</v>
      </c>
      <c r="F16" s="1583">
        <v>0</v>
      </c>
      <c r="G16" s="1583">
        <v>0</v>
      </c>
      <c r="H16" s="1587"/>
      <c r="I16" s="151"/>
      <c r="J16" s="18"/>
      <c r="K16" s="1583">
        <v>0</v>
      </c>
      <c r="L16" s="43">
        <v>0</v>
      </c>
      <c r="M16" s="1583">
        <v>0</v>
      </c>
      <c r="N16" s="1583">
        <v>0</v>
      </c>
      <c r="O16" s="1583">
        <v>0</v>
      </c>
      <c r="P16" s="1587"/>
      <c r="Q16" s="156"/>
      <c r="R16" s="18"/>
      <c r="S16" s="1583">
        <v>0</v>
      </c>
      <c r="T16" s="43">
        <v>0</v>
      </c>
      <c r="U16" s="1583">
        <v>0</v>
      </c>
      <c r="V16" s="1583">
        <v>0</v>
      </c>
      <c r="W16" s="1583">
        <v>0</v>
      </c>
      <c r="X16" s="1587"/>
      <c r="Y16" s="161"/>
      <c r="Z16" s="18"/>
      <c r="AA16" s="1583">
        <v>0</v>
      </c>
      <c r="AB16" s="43">
        <v>0</v>
      </c>
      <c r="AC16" s="1583">
        <v>0</v>
      </c>
      <c r="AD16" s="1583">
        <v>0</v>
      </c>
      <c r="AE16" s="1583">
        <v>0</v>
      </c>
      <c r="AF16" s="1587"/>
      <c r="AG16" s="166"/>
      <c r="AH16" s="18"/>
      <c r="AI16" s="1583">
        <v>0</v>
      </c>
      <c r="AJ16" s="43">
        <v>0</v>
      </c>
      <c r="AK16" s="1583">
        <v>0</v>
      </c>
      <c r="AL16" s="1583">
        <v>0</v>
      </c>
      <c r="AM16" s="1583">
        <v>0</v>
      </c>
      <c r="AN16" s="1587"/>
      <c r="AO16" s="171"/>
      <c r="AP16" s="9"/>
      <c r="AQ16" s="19"/>
      <c r="AR16" s="20"/>
      <c r="AS16" s="21"/>
    </row>
    <row r="17" spans="1:45" s="8" customFormat="1" ht="16">
      <c r="A17" s="7"/>
      <c r="B17" s="8" t="s">
        <v>84</v>
      </c>
      <c r="C17" s="1583">
        <v>0</v>
      </c>
      <c r="D17" s="43">
        <v>0</v>
      </c>
      <c r="E17" s="1583">
        <v>0</v>
      </c>
      <c r="F17" s="1583">
        <v>0</v>
      </c>
      <c r="G17" s="1583">
        <v>0</v>
      </c>
      <c r="H17" s="1587"/>
      <c r="I17" s="151"/>
      <c r="J17" s="18"/>
      <c r="K17" s="1583">
        <v>0</v>
      </c>
      <c r="L17" s="43">
        <v>0</v>
      </c>
      <c r="M17" s="1583">
        <v>0</v>
      </c>
      <c r="N17" s="1583">
        <v>0</v>
      </c>
      <c r="O17" s="1583">
        <v>0</v>
      </c>
      <c r="P17" s="1587"/>
      <c r="Q17" s="156"/>
      <c r="R17" s="18"/>
      <c r="S17" s="1583">
        <v>0</v>
      </c>
      <c r="T17" s="43">
        <v>0</v>
      </c>
      <c r="U17" s="1583">
        <v>0</v>
      </c>
      <c r="V17" s="1583">
        <v>0</v>
      </c>
      <c r="W17" s="1583">
        <v>0</v>
      </c>
      <c r="X17" s="1587"/>
      <c r="Y17" s="161"/>
      <c r="Z17" s="18"/>
      <c r="AA17" s="1583">
        <v>0</v>
      </c>
      <c r="AB17" s="43">
        <v>0</v>
      </c>
      <c r="AC17" s="1583">
        <v>0</v>
      </c>
      <c r="AD17" s="1583">
        <v>0</v>
      </c>
      <c r="AE17" s="1583">
        <v>0</v>
      </c>
      <c r="AF17" s="1587"/>
      <c r="AG17" s="166"/>
      <c r="AH17" s="18"/>
      <c r="AI17" s="1583">
        <v>48273</v>
      </c>
      <c r="AJ17" s="43">
        <v>10</v>
      </c>
      <c r="AK17" s="1583">
        <v>4827</v>
      </c>
      <c r="AL17" s="1583">
        <v>850</v>
      </c>
      <c r="AM17" s="1583">
        <v>9455</v>
      </c>
      <c r="AN17" s="1587"/>
      <c r="AO17" s="171"/>
      <c r="AP17" s="9"/>
      <c r="AQ17" s="19"/>
      <c r="AR17" s="20"/>
      <c r="AS17" s="21"/>
    </row>
    <row r="18" spans="1:45" s="8" customFormat="1" ht="16">
      <c r="A18" s="7"/>
      <c r="B18" s="8" t="s">
        <v>85</v>
      </c>
      <c r="C18" s="1584">
        <v>0</v>
      </c>
      <c r="D18" s="43">
        <v>0</v>
      </c>
      <c r="E18" s="1584">
        <v>0</v>
      </c>
      <c r="F18" s="1584">
        <v>0</v>
      </c>
      <c r="G18" s="1584">
        <v>0</v>
      </c>
      <c r="H18" s="1587"/>
      <c r="I18" s="151"/>
      <c r="J18" s="22"/>
      <c r="K18" s="1584">
        <v>0</v>
      </c>
      <c r="L18" s="43">
        <v>0</v>
      </c>
      <c r="M18" s="1584">
        <v>0</v>
      </c>
      <c r="N18" s="1584">
        <v>0</v>
      </c>
      <c r="O18" s="1584">
        <v>0</v>
      </c>
      <c r="P18" s="1587"/>
      <c r="Q18" s="156"/>
      <c r="R18" s="22"/>
      <c r="S18" s="1584">
        <v>0</v>
      </c>
      <c r="T18" s="43">
        <v>0</v>
      </c>
      <c r="U18" s="1584">
        <v>0</v>
      </c>
      <c r="V18" s="1584">
        <v>0</v>
      </c>
      <c r="W18" s="1584">
        <v>0</v>
      </c>
      <c r="X18" s="1587"/>
      <c r="Y18" s="161"/>
      <c r="Z18" s="22"/>
      <c r="AA18" s="1584">
        <v>8691108</v>
      </c>
      <c r="AB18" s="43">
        <v>86</v>
      </c>
      <c r="AC18" s="1584">
        <v>101059</v>
      </c>
      <c r="AD18" s="1584">
        <v>70000</v>
      </c>
      <c r="AE18" s="1584">
        <v>94196</v>
      </c>
      <c r="AF18" s="1587"/>
      <c r="AG18" s="166"/>
      <c r="AH18" s="22"/>
      <c r="AI18" s="1584">
        <v>1029529</v>
      </c>
      <c r="AJ18" s="43">
        <v>4</v>
      </c>
      <c r="AK18" s="1584">
        <v>257382</v>
      </c>
      <c r="AL18" s="1584">
        <v>231795</v>
      </c>
      <c r="AM18" s="1584">
        <v>200404</v>
      </c>
      <c r="AN18" s="1587"/>
      <c r="AO18" s="171"/>
      <c r="AP18" s="9"/>
      <c r="AQ18" s="19"/>
      <c r="AR18" s="20"/>
      <c r="AS18" s="21"/>
    </row>
    <row r="19" spans="1:45" s="8" customFormat="1" ht="16">
      <c r="A19" s="7"/>
      <c r="B19" s="8" t="s">
        <v>86</v>
      </c>
      <c r="C19" s="1584">
        <f>C50*D50*E50*7.85</f>
        <v>9280001.9809353985</v>
      </c>
      <c r="D19" s="43">
        <f>D50</f>
        <v>94</v>
      </c>
      <c r="E19" s="1584">
        <f t="shared" ref="E19" si="0">C19/D19</f>
        <v>98723.425329099977</v>
      </c>
      <c r="F19" s="1587"/>
      <c r="G19" s="1587"/>
      <c r="H19" s="1587"/>
      <c r="I19" s="151"/>
      <c r="J19" s="22"/>
      <c r="K19" s="1584">
        <f>K50*L50*M50*7.85</f>
        <v>11023913.265419999</v>
      </c>
      <c r="L19" s="43">
        <f>L50</f>
        <v>142</v>
      </c>
      <c r="M19" s="1584">
        <f>K19/L19</f>
        <v>77633.192009999999</v>
      </c>
      <c r="N19" s="1587"/>
      <c r="O19" s="1587"/>
      <c r="P19" s="1587"/>
      <c r="Q19" s="156"/>
      <c r="R19" s="22"/>
      <c r="S19" s="1584">
        <f>S50*T50*U50*7.85</f>
        <v>19607728.191360001</v>
      </c>
      <c r="T19" s="43">
        <f>T50</f>
        <v>633</v>
      </c>
      <c r="U19" s="1584">
        <f t="shared" ref="U19" si="1">S19/T19</f>
        <v>30975.873920000002</v>
      </c>
      <c r="V19" s="1587"/>
      <c r="W19" s="1587"/>
      <c r="X19" s="1587"/>
      <c r="Y19" s="161"/>
      <c r="Z19" s="22"/>
      <c r="AA19" s="1584">
        <f>AA50*AB50*AC50*7.85</f>
        <v>201241742.83573499</v>
      </c>
      <c r="AB19" s="43">
        <f>AB50</f>
        <v>3521</v>
      </c>
      <c r="AC19" s="1584">
        <f>AA19/AB19</f>
        <v>57154.712534999999</v>
      </c>
      <c r="AD19" s="1587"/>
      <c r="AE19" s="1587"/>
      <c r="AF19" s="1587"/>
      <c r="AG19" s="166"/>
      <c r="AH19" s="22"/>
      <c r="AI19" s="1584">
        <f>AI50*AJ50*AK50*7.85</f>
        <v>55336006.59382499</v>
      </c>
      <c r="AJ19" s="43">
        <f>AJ50</f>
        <v>1083</v>
      </c>
      <c r="AK19" s="1584">
        <f>AI19/AJ19</f>
        <v>51095.112274999992</v>
      </c>
      <c r="AL19" s="1587"/>
      <c r="AM19" s="1587"/>
      <c r="AN19" s="1587"/>
      <c r="AO19" s="171"/>
      <c r="AP19" s="9"/>
      <c r="AQ19" s="19"/>
      <c r="AR19" s="20"/>
      <c r="AS19" s="21"/>
    </row>
    <row r="20" spans="1:45" s="8" customFormat="1">
      <c r="A20" s="7"/>
      <c r="B20" s="23"/>
      <c r="C20" s="1585"/>
      <c r="D20" s="43"/>
      <c r="E20" s="1585"/>
      <c r="F20" s="1585"/>
      <c r="G20" s="1585"/>
      <c r="H20" s="1585"/>
      <c r="I20" s="152"/>
      <c r="J20" s="24"/>
      <c r="K20" s="1585"/>
      <c r="L20" s="43"/>
      <c r="M20" s="1585"/>
      <c r="N20" s="1585"/>
      <c r="O20" s="1585"/>
      <c r="P20" s="1585"/>
      <c r="Q20" s="157"/>
      <c r="R20" s="24"/>
      <c r="S20" s="1585"/>
      <c r="T20" s="43"/>
      <c r="U20" s="1585"/>
      <c r="V20" s="1585"/>
      <c r="W20" s="1585"/>
      <c r="X20" s="1585"/>
      <c r="Y20" s="162"/>
      <c r="Z20" s="24"/>
      <c r="AA20" s="1585"/>
      <c r="AB20" s="43"/>
      <c r="AC20" s="1585"/>
      <c r="AD20" s="1585"/>
      <c r="AE20" s="1585"/>
      <c r="AF20" s="1585"/>
      <c r="AG20" s="167"/>
      <c r="AH20" s="24"/>
      <c r="AI20" s="1585"/>
      <c r="AJ20" s="43"/>
      <c r="AK20" s="1585"/>
      <c r="AL20" s="1585"/>
      <c r="AM20" s="1585"/>
      <c r="AN20" s="1585"/>
      <c r="AO20" s="172"/>
      <c r="AP20" s="9"/>
      <c r="AQ20" s="9"/>
      <c r="AR20" s="9"/>
      <c r="AS20" s="9"/>
    </row>
    <row r="21" spans="1:45" s="8" customFormat="1">
      <c r="A21" s="7"/>
      <c r="B21" s="25" t="s">
        <v>62</v>
      </c>
      <c r="C21" s="1586"/>
      <c r="D21" s="43"/>
      <c r="E21" s="1586"/>
      <c r="F21" s="1586"/>
      <c r="G21" s="1586"/>
      <c r="H21" s="1586"/>
      <c r="I21" s="153"/>
      <c r="K21" s="1586"/>
      <c r="L21" s="43"/>
      <c r="M21" s="1586"/>
      <c r="N21" s="1586"/>
      <c r="O21" s="1586"/>
      <c r="P21" s="1586"/>
      <c r="Q21" s="158"/>
      <c r="S21" s="1586"/>
      <c r="T21" s="43"/>
      <c r="U21" s="1586"/>
      <c r="V21" s="1586"/>
      <c r="W21" s="1586"/>
      <c r="X21" s="1586"/>
      <c r="Y21" s="163"/>
      <c r="AA21" s="1586"/>
      <c r="AB21" s="43"/>
      <c r="AC21" s="1586"/>
      <c r="AD21" s="1586"/>
      <c r="AE21" s="1586"/>
      <c r="AF21" s="1586"/>
      <c r="AG21" s="168"/>
      <c r="AI21" s="1586"/>
      <c r="AJ21" s="43"/>
      <c r="AK21" s="1586"/>
      <c r="AL21" s="1586"/>
      <c r="AM21" s="1586"/>
      <c r="AN21" s="1586"/>
      <c r="AO21" s="173"/>
      <c r="AP21" s="9"/>
      <c r="AQ21" s="9"/>
      <c r="AR21" s="9"/>
      <c r="AS21" s="9"/>
    </row>
    <row r="22" spans="1:45" s="8" customFormat="1" ht="16">
      <c r="A22" s="7"/>
      <c r="B22" s="23" t="s">
        <v>87</v>
      </c>
      <c r="C22" s="1583">
        <v>4308927.13</v>
      </c>
      <c r="D22" s="43">
        <v>27</v>
      </c>
      <c r="E22" s="1583">
        <v>159589.89000000001</v>
      </c>
      <c r="F22" s="1583">
        <v>149489.51</v>
      </c>
      <c r="G22" s="1583">
        <v>83183.11</v>
      </c>
      <c r="H22" s="1583">
        <v>970.5</v>
      </c>
      <c r="I22" s="150">
        <v>0.449104</v>
      </c>
      <c r="J22" s="18"/>
      <c r="K22" s="1583">
        <v>2130037887</v>
      </c>
      <c r="L22" s="43">
        <v>9771</v>
      </c>
      <c r="M22" s="1583">
        <v>217996</v>
      </c>
      <c r="N22" s="1583">
        <v>200126</v>
      </c>
      <c r="O22" s="1583">
        <v>126274</v>
      </c>
      <c r="P22" s="1583">
        <v>967</v>
      </c>
      <c r="Q22" s="155">
        <v>0.419381</v>
      </c>
      <c r="R22" s="18"/>
      <c r="S22" s="1583">
        <v>52393278</v>
      </c>
      <c r="T22" s="43">
        <v>422</v>
      </c>
      <c r="U22" s="1583">
        <v>124155</v>
      </c>
      <c r="V22" s="1583">
        <v>103740</v>
      </c>
      <c r="W22" s="1583">
        <v>91728</v>
      </c>
      <c r="X22" s="1583">
        <v>0</v>
      </c>
      <c r="Y22" s="160">
        <v>0</v>
      </c>
      <c r="Z22" s="18"/>
      <c r="AA22" s="1583">
        <v>706837456</v>
      </c>
      <c r="AB22" s="43">
        <v>4419</v>
      </c>
      <c r="AC22" s="1583">
        <v>159954</v>
      </c>
      <c r="AD22" s="1583">
        <v>142700</v>
      </c>
      <c r="AE22" s="1583">
        <v>110295</v>
      </c>
      <c r="AF22" s="1583">
        <v>844</v>
      </c>
      <c r="AG22" s="165">
        <v>0.37742199999999998</v>
      </c>
      <c r="AH22" s="18"/>
      <c r="AI22" s="1583">
        <v>453924738</v>
      </c>
      <c r="AJ22" s="43">
        <v>3749</v>
      </c>
      <c r="AK22" s="1583">
        <v>121079</v>
      </c>
      <c r="AL22" s="1583">
        <v>109484</v>
      </c>
      <c r="AM22" s="1583">
        <v>70092</v>
      </c>
      <c r="AN22" s="1583">
        <v>1026</v>
      </c>
      <c r="AO22" s="170">
        <v>0.42752000000000001</v>
      </c>
      <c r="AP22" s="9"/>
      <c r="AQ22" s="19"/>
      <c r="AR22" s="20"/>
      <c r="AS22" s="21"/>
    </row>
    <row r="23" spans="1:45" s="8" customFormat="1" ht="16">
      <c r="A23" s="7"/>
      <c r="B23" s="23" t="s">
        <v>88</v>
      </c>
      <c r="C23" s="1583">
        <v>3823381.56</v>
      </c>
      <c r="D23" s="43">
        <v>22</v>
      </c>
      <c r="E23" s="1583">
        <v>173790.07</v>
      </c>
      <c r="F23" s="1583">
        <v>162800.1</v>
      </c>
      <c r="G23" s="1583">
        <v>84971.31</v>
      </c>
      <c r="H23" s="1583">
        <v>1086.94</v>
      </c>
      <c r="I23" s="150">
        <v>0.46623700000000001</v>
      </c>
      <c r="J23" s="18"/>
      <c r="K23" s="1583">
        <v>1678060078</v>
      </c>
      <c r="L23" s="43">
        <v>7660</v>
      </c>
      <c r="M23" s="1583">
        <v>219068</v>
      </c>
      <c r="N23" s="1583">
        <v>201066</v>
      </c>
      <c r="O23" s="1583">
        <v>126891</v>
      </c>
      <c r="P23" s="1583">
        <v>987</v>
      </c>
      <c r="Q23" s="155">
        <v>0.427867</v>
      </c>
      <c r="R23" s="18"/>
      <c r="S23" s="1583">
        <v>53953400</v>
      </c>
      <c r="T23" s="43">
        <v>436</v>
      </c>
      <c r="U23" s="1583">
        <v>123746</v>
      </c>
      <c r="V23" s="1583">
        <v>104188</v>
      </c>
      <c r="W23" s="1583">
        <v>90674</v>
      </c>
      <c r="X23" s="1583">
        <v>0</v>
      </c>
      <c r="Y23" s="160">
        <v>0</v>
      </c>
      <c r="Z23" s="18"/>
      <c r="AA23" s="1583">
        <v>633441252</v>
      </c>
      <c r="AB23" s="43">
        <v>4050</v>
      </c>
      <c r="AC23" s="1583">
        <v>156405</v>
      </c>
      <c r="AD23" s="1583">
        <v>140690</v>
      </c>
      <c r="AE23" s="1583">
        <v>106490</v>
      </c>
      <c r="AF23" s="1583">
        <v>871</v>
      </c>
      <c r="AG23" s="165">
        <v>0.38956499999999999</v>
      </c>
      <c r="AH23" s="18"/>
      <c r="AI23" s="1583">
        <v>470780072</v>
      </c>
      <c r="AJ23" s="43">
        <v>4131</v>
      </c>
      <c r="AK23" s="1583">
        <v>113963</v>
      </c>
      <c r="AL23" s="1583">
        <v>102296</v>
      </c>
      <c r="AM23" s="1583">
        <v>68473</v>
      </c>
      <c r="AN23" s="1583">
        <v>1026</v>
      </c>
      <c r="AO23" s="170">
        <v>0.42817</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498106.07</v>
      </c>
      <c r="D49" s="43">
        <v>275</v>
      </c>
      <c r="E49" s="29"/>
      <c r="F49" s="29"/>
      <c r="G49" s="29"/>
      <c r="H49" s="29"/>
      <c r="I49" s="29"/>
      <c r="K49" s="1583">
        <v>385476</v>
      </c>
      <c r="L49" s="43">
        <v>1348</v>
      </c>
      <c r="M49" s="46"/>
      <c r="N49" s="46"/>
      <c r="O49" s="46"/>
      <c r="P49" s="46"/>
      <c r="Q49" s="46"/>
      <c r="S49" s="1583">
        <v>257702</v>
      </c>
      <c r="T49" s="43">
        <v>1318</v>
      </c>
      <c r="U49" s="46"/>
      <c r="V49" s="46"/>
      <c r="W49" s="46"/>
      <c r="X49" s="46"/>
      <c r="Y49" s="46"/>
      <c r="AA49" s="1583">
        <v>101889</v>
      </c>
      <c r="AB49" s="43">
        <v>4735</v>
      </c>
      <c r="AC49" s="46"/>
      <c r="AD49" s="46"/>
      <c r="AE49" s="46"/>
      <c r="AF49" s="46"/>
      <c r="AG49" s="46"/>
      <c r="AI49" s="1583">
        <v>365249</v>
      </c>
      <c r="AJ49" s="43">
        <v>7634</v>
      </c>
      <c r="AK49" s="29"/>
      <c r="AL49" s="30"/>
      <c r="AM49" s="30"/>
      <c r="AN49" s="30"/>
      <c r="AO49" s="30"/>
      <c r="AP49" s="9"/>
      <c r="AQ49" s="31"/>
      <c r="AR49" s="21"/>
      <c r="AS49" s="32"/>
    </row>
    <row r="50" spans="1:45" s="8" customFormat="1">
      <c r="A50" s="7"/>
      <c r="B50" s="8" t="s">
        <v>63</v>
      </c>
      <c r="C50" s="1583">
        <v>519679.03</v>
      </c>
      <c r="D50" s="43">
        <v>94</v>
      </c>
      <c r="E50" s="33">
        <v>2.4199999999999999E-2</v>
      </c>
      <c r="F50" s="154">
        <v>2.35E-2</v>
      </c>
      <c r="G50" s="154">
        <v>4.1000000000000003E-3</v>
      </c>
      <c r="H50" s="1588">
        <v>296.45999999999998</v>
      </c>
      <c r="I50" s="154">
        <v>0.101187</v>
      </c>
      <c r="K50" s="1583">
        <v>383317</v>
      </c>
      <c r="L50" s="43">
        <v>142</v>
      </c>
      <c r="M50" s="47">
        <v>2.58E-2</v>
      </c>
      <c r="N50" s="159">
        <v>2.6249999999999999E-2</v>
      </c>
      <c r="O50" s="159">
        <v>7.0000000000000001E-3</v>
      </c>
      <c r="P50" s="1588">
        <v>615</v>
      </c>
      <c r="Q50" s="159">
        <v>0.24</v>
      </c>
      <c r="S50" s="1583">
        <v>270272</v>
      </c>
      <c r="T50" s="43">
        <v>633</v>
      </c>
      <c r="U50" s="47">
        <v>1.46E-2</v>
      </c>
      <c r="V50" s="164">
        <v>1.3424E-2</v>
      </c>
      <c r="W50" s="164">
        <v>7.9000000000000008E-3</v>
      </c>
      <c r="X50" s="1588">
        <v>294</v>
      </c>
      <c r="Y50" s="164">
        <v>0.15906400000000001</v>
      </c>
      <c r="AA50" s="1583">
        <v>425781</v>
      </c>
      <c r="AB50" s="43">
        <v>3521</v>
      </c>
      <c r="AC50" s="47">
        <v>1.7100000000000001E-2</v>
      </c>
      <c r="AD50" s="169">
        <v>1.7500000000000002E-2</v>
      </c>
      <c r="AE50" s="169">
        <v>6.0000000000000001E-3</v>
      </c>
      <c r="AF50" s="1588">
        <v>283</v>
      </c>
      <c r="AG50" s="169">
        <v>0.113012</v>
      </c>
      <c r="AI50" s="1583">
        <v>302741</v>
      </c>
      <c r="AJ50" s="43">
        <v>1083</v>
      </c>
      <c r="AK50" s="33">
        <v>2.1499999999999998E-2</v>
      </c>
      <c r="AL50" s="174">
        <v>1.9900000000000001E-2</v>
      </c>
      <c r="AM50" s="174">
        <v>8.8000000000000005E-3</v>
      </c>
      <c r="AN50" s="1588">
        <v>498</v>
      </c>
      <c r="AO50" s="174">
        <v>0.18921099999999999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33" sqref="AR33"/>
      <colBreaks count="4" manualBreakCount="4">
        <brk id="9" max="1048575" man="1"/>
        <brk id="17" max="1048575" man="1"/>
        <brk id="25" max="1048575" man="1"/>
        <brk id="33" max="1048575" man="1"/>
      </colBreaks>
      <pageSetup paperSize="5" scale="62"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2"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2"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9" sqref="S29"/>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2"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AS70"/>
  <sheetViews>
    <sheetView view="pageBreakPreview" zoomScale="60" zoomScaleNormal="80" zoomScalePageLayoutView="8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10</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704748</v>
      </c>
      <c r="D6" s="43">
        <v>10</v>
      </c>
      <c r="E6" s="1583">
        <v>70474.8</v>
      </c>
      <c r="F6" s="1583">
        <v>55600</v>
      </c>
      <c r="G6" s="1583">
        <v>55553.29</v>
      </c>
      <c r="H6" s="1583">
        <v>112.58</v>
      </c>
      <c r="I6" s="175">
        <v>0.100936</v>
      </c>
      <c r="J6" s="18"/>
      <c r="K6" s="1583">
        <v>4884421</v>
      </c>
      <c r="L6" s="43">
        <v>59</v>
      </c>
      <c r="M6" s="1583">
        <v>82787</v>
      </c>
      <c r="N6" s="1583">
        <v>67670</v>
      </c>
      <c r="O6" s="1583">
        <v>56962</v>
      </c>
      <c r="P6" s="1583">
        <v>576</v>
      </c>
      <c r="Q6" s="180">
        <v>0.35840300000000003</v>
      </c>
      <c r="R6" s="18"/>
      <c r="S6" s="1583">
        <v>659141</v>
      </c>
      <c r="T6" s="43">
        <v>15</v>
      </c>
      <c r="U6" s="1583">
        <v>43943</v>
      </c>
      <c r="V6" s="1583">
        <v>27638</v>
      </c>
      <c r="W6" s="1583">
        <v>47101</v>
      </c>
      <c r="X6" s="1583">
        <v>504</v>
      </c>
      <c r="Y6" s="185">
        <v>0.31294</v>
      </c>
      <c r="Z6" s="18"/>
      <c r="AA6" s="1583">
        <v>5583128</v>
      </c>
      <c r="AB6" s="43">
        <v>77</v>
      </c>
      <c r="AC6" s="1583">
        <v>72508</v>
      </c>
      <c r="AD6" s="1583">
        <v>50367</v>
      </c>
      <c r="AE6" s="1583">
        <v>73400</v>
      </c>
      <c r="AF6" s="1583">
        <v>660</v>
      </c>
      <c r="AG6" s="190">
        <v>0.43002099999999999</v>
      </c>
      <c r="AH6" s="18"/>
      <c r="AI6" s="1583">
        <v>1078713</v>
      </c>
      <c r="AJ6" s="43">
        <v>25</v>
      </c>
      <c r="AK6" s="1583">
        <v>43149</v>
      </c>
      <c r="AL6" s="1583">
        <v>46776</v>
      </c>
      <c r="AM6" s="1583">
        <v>26080</v>
      </c>
      <c r="AN6" s="1583">
        <v>722</v>
      </c>
      <c r="AO6" s="195">
        <v>0.38395000000000001</v>
      </c>
      <c r="AP6" s="9"/>
      <c r="AQ6" s="19"/>
      <c r="AR6" s="20"/>
      <c r="AS6" s="21"/>
    </row>
    <row r="7" spans="1:45" s="8" customFormat="1" ht="16">
      <c r="A7" s="7"/>
      <c r="B7" s="8" t="s">
        <v>74</v>
      </c>
      <c r="C7" s="1583">
        <v>0</v>
      </c>
      <c r="D7" s="43">
        <v>0</v>
      </c>
      <c r="E7" s="1583">
        <v>0</v>
      </c>
      <c r="F7" s="1583">
        <v>0</v>
      </c>
      <c r="G7" s="1583">
        <v>0</v>
      </c>
      <c r="H7" s="1583">
        <v>0</v>
      </c>
      <c r="I7" s="175">
        <v>0</v>
      </c>
      <c r="J7" s="18"/>
      <c r="K7" s="1583">
        <v>481621</v>
      </c>
      <c r="L7" s="43">
        <v>12</v>
      </c>
      <c r="M7" s="1583">
        <v>40135</v>
      </c>
      <c r="N7" s="1583">
        <v>28316</v>
      </c>
      <c r="O7" s="1583">
        <v>41100</v>
      </c>
      <c r="P7" s="1583">
        <v>0</v>
      </c>
      <c r="Q7" s="180">
        <v>0</v>
      </c>
      <c r="R7" s="18"/>
      <c r="S7" s="1583">
        <v>1969449</v>
      </c>
      <c r="T7" s="43">
        <v>31</v>
      </c>
      <c r="U7" s="1583">
        <v>63531</v>
      </c>
      <c r="V7" s="1583">
        <v>23925</v>
      </c>
      <c r="W7" s="1583">
        <v>126642</v>
      </c>
      <c r="X7" s="1583">
        <v>0</v>
      </c>
      <c r="Y7" s="185">
        <v>0</v>
      </c>
      <c r="Z7" s="18"/>
      <c r="AA7" s="1583">
        <v>985074</v>
      </c>
      <c r="AB7" s="43">
        <v>28</v>
      </c>
      <c r="AC7" s="1583">
        <v>35181</v>
      </c>
      <c r="AD7" s="1583">
        <v>26732</v>
      </c>
      <c r="AE7" s="1583">
        <v>31597</v>
      </c>
      <c r="AF7" s="1583">
        <v>0</v>
      </c>
      <c r="AG7" s="190">
        <v>0</v>
      </c>
      <c r="AH7" s="18"/>
      <c r="AI7" s="1583">
        <v>32356</v>
      </c>
      <c r="AJ7" s="43">
        <v>3</v>
      </c>
      <c r="AK7" s="1583">
        <v>10785</v>
      </c>
      <c r="AL7" s="1583">
        <v>10932</v>
      </c>
      <c r="AM7" s="1583">
        <v>5588</v>
      </c>
      <c r="AN7" s="1583">
        <v>0</v>
      </c>
      <c r="AO7" s="195">
        <v>0</v>
      </c>
      <c r="AP7" s="9"/>
      <c r="AQ7" s="19"/>
      <c r="AR7" s="20"/>
      <c r="AS7" s="21"/>
    </row>
    <row r="8" spans="1:45" s="8" customFormat="1" ht="16">
      <c r="A8" s="7"/>
      <c r="B8" s="8" t="s">
        <v>75</v>
      </c>
      <c r="C8" s="1583">
        <v>56100</v>
      </c>
      <c r="D8" s="43">
        <v>1</v>
      </c>
      <c r="E8" s="1583">
        <v>56100</v>
      </c>
      <c r="F8" s="1583">
        <v>56100</v>
      </c>
      <c r="G8" s="1583">
        <v>0</v>
      </c>
      <c r="H8" s="1583">
        <v>625.44000000000005</v>
      </c>
      <c r="I8" s="175">
        <v>0.56498099999999996</v>
      </c>
      <c r="J8" s="18"/>
      <c r="K8" s="1583">
        <v>200653</v>
      </c>
      <c r="L8" s="43">
        <v>3</v>
      </c>
      <c r="M8" s="1583">
        <v>66884</v>
      </c>
      <c r="N8" s="1583">
        <v>69333</v>
      </c>
      <c r="O8" s="1583">
        <v>20239</v>
      </c>
      <c r="P8" s="1583">
        <v>0</v>
      </c>
      <c r="Q8" s="180">
        <v>0</v>
      </c>
      <c r="R8" s="18"/>
      <c r="S8" s="1583">
        <v>838440</v>
      </c>
      <c r="T8" s="43">
        <v>35</v>
      </c>
      <c r="U8" s="1583">
        <v>23955</v>
      </c>
      <c r="V8" s="1583">
        <v>14369</v>
      </c>
      <c r="W8" s="1583">
        <v>28689</v>
      </c>
      <c r="X8" s="1583">
        <v>108</v>
      </c>
      <c r="Y8" s="185">
        <v>0.445326</v>
      </c>
      <c r="Z8" s="18"/>
      <c r="AA8" s="1583">
        <v>3194</v>
      </c>
      <c r="AB8" s="43">
        <v>1</v>
      </c>
      <c r="AC8" s="1583">
        <v>3194</v>
      </c>
      <c r="AD8" s="1583">
        <v>3194</v>
      </c>
      <c r="AE8" s="1583">
        <v>0</v>
      </c>
      <c r="AF8" s="1583">
        <v>40</v>
      </c>
      <c r="AG8" s="190">
        <v>0.35873300000000002</v>
      </c>
      <c r="AH8" s="18"/>
      <c r="AI8" s="1583">
        <v>122398</v>
      </c>
      <c r="AJ8" s="43">
        <v>5</v>
      </c>
      <c r="AK8" s="1583">
        <v>24480</v>
      </c>
      <c r="AL8" s="1583">
        <v>33150</v>
      </c>
      <c r="AM8" s="1583">
        <v>19373</v>
      </c>
      <c r="AN8" s="1583">
        <v>206</v>
      </c>
      <c r="AO8" s="195">
        <v>0.50739999999999996</v>
      </c>
      <c r="AP8" s="9"/>
      <c r="AQ8" s="19"/>
      <c r="AR8" s="20"/>
      <c r="AS8" s="21"/>
    </row>
    <row r="9" spans="1:45" s="8" customFormat="1" ht="16">
      <c r="A9" s="7"/>
      <c r="B9" s="8" t="s">
        <v>76</v>
      </c>
      <c r="C9" s="1583">
        <v>817895.38</v>
      </c>
      <c r="D9" s="43">
        <v>18</v>
      </c>
      <c r="E9" s="1583">
        <v>45438.63</v>
      </c>
      <c r="F9" s="1583">
        <v>35146.21</v>
      </c>
      <c r="G9" s="1583">
        <v>30463.5</v>
      </c>
      <c r="H9" s="1587"/>
      <c r="I9" s="176"/>
      <c r="J9" s="18"/>
      <c r="K9" s="1583">
        <v>20657597</v>
      </c>
      <c r="L9" s="43">
        <v>393</v>
      </c>
      <c r="M9" s="1583">
        <v>52564</v>
      </c>
      <c r="N9" s="1583">
        <v>40941</v>
      </c>
      <c r="O9" s="1583">
        <v>41701</v>
      </c>
      <c r="P9" s="1587"/>
      <c r="Q9" s="181"/>
      <c r="R9" s="18"/>
      <c r="S9" s="1583">
        <v>1834877</v>
      </c>
      <c r="T9" s="43">
        <v>30</v>
      </c>
      <c r="U9" s="1583">
        <v>61163</v>
      </c>
      <c r="V9" s="1583">
        <v>60095</v>
      </c>
      <c r="W9" s="1583">
        <v>25462</v>
      </c>
      <c r="X9" s="1587"/>
      <c r="Y9" s="186"/>
      <c r="Z9" s="18"/>
      <c r="AA9" s="1583">
        <v>0</v>
      </c>
      <c r="AB9" s="43">
        <v>0</v>
      </c>
      <c r="AC9" s="1583">
        <v>0</v>
      </c>
      <c r="AD9" s="1583">
        <v>0</v>
      </c>
      <c r="AE9" s="1583">
        <v>0</v>
      </c>
      <c r="AF9" s="1587"/>
      <c r="AG9" s="191"/>
      <c r="AH9" s="18"/>
      <c r="AI9" s="1583">
        <v>0</v>
      </c>
      <c r="AJ9" s="43">
        <v>0</v>
      </c>
      <c r="AK9" s="1583">
        <v>0</v>
      </c>
      <c r="AL9" s="1583">
        <v>0</v>
      </c>
      <c r="AM9" s="1583">
        <v>0</v>
      </c>
      <c r="AN9" s="1587"/>
      <c r="AO9" s="196"/>
      <c r="AP9" s="9"/>
      <c r="AQ9" s="19"/>
      <c r="AR9" s="20"/>
      <c r="AS9" s="21"/>
    </row>
    <row r="10" spans="1:45" s="8" customFormat="1" ht="16">
      <c r="A10" s="7"/>
      <c r="B10" s="8" t="s">
        <v>77</v>
      </c>
      <c r="C10" s="1583">
        <v>3199330.78</v>
      </c>
      <c r="D10" s="43">
        <v>53</v>
      </c>
      <c r="E10" s="1583">
        <v>60364.73</v>
      </c>
      <c r="F10" s="1583">
        <v>54532.41</v>
      </c>
      <c r="G10" s="1583">
        <v>35124.870000000003</v>
      </c>
      <c r="H10" s="1587"/>
      <c r="I10" s="176"/>
      <c r="J10" s="18"/>
      <c r="K10" s="1583">
        <v>69859429</v>
      </c>
      <c r="L10" s="43">
        <v>966</v>
      </c>
      <c r="M10" s="1583">
        <v>72318</v>
      </c>
      <c r="N10" s="1583">
        <v>55774</v>
      </c>
      <c r="O10" s="1583">
        <v>79646</v>
      </c>
      <c r="P10" s="1587"/>
      <c r="Q10" s="181"/>
      <c r="R10" s="18"/>
      <c r="S10" s="1583">
        <v>2884998</v>
      </c>
      <c r="T10" s="43">
        <v>61</v>
      </c>
      <c r="U10" s="1583">
        <v>47295</v>
      </c>
      <c r="V10" s="1583">
        <v>38467</v>
      </c>
      <c r="W10" s="1583">
        <v>28664</v>
      </c>
      <c r="X10" s="1587"/>
      <c r="Y10" s="186"/>
      <c r="Z10" s="18"/>
      <c r="AA10" s="1583">
        <v>32331354</v>
      </c>
      <c r="AB10" s="43">
        <v>412</v>
      </c>
      <c r="AC10" s="1583">
        <v>78474</v>
      </c>
      <c r="AD10" s="1583">
        <v>56130</v>
      </c>
      <c r="AE10" s="1583">
        <v>88382</v>
      </c>
      <c r="AF10" s="1587"/>
      <c r="AG10" s="191"/>
      <c r="AH10" s="18"/>
      <c r="AI10" s="1583">
        <v>12154592</v>
      </c>
      <c r="AJ10" s="43">
        <v>159</v>
      </c>
      <c r="AK10" s="1583">
        <v>76444</v>
      </c>
      <c r="AL10" s="1583">
        <v>49994</v>
      </c>
      <c r="AM10" s="1583">
        <v>86786</v>
      </c>
      <c r="AN10" s="1587"/>
      <c r="AO10" s="196"/>
      <c r="AP10" s="9"/>
      <c r="AQ10" s="19"/>
      <c r="AR10" s="20"/>
      <c r="AS10" s="21"/>
    </row>
    <row r="11" spans="1:45" s="8" customFormat="1" ht="16">
      <c r="A11" s="7"/>
      <c r="B11" s="8" t="s">
        <v>78</v>
      </c>
      <c r="C11" s="1583">
        <v>0</v>
      </c>
      <c r="D11" s="43">
        <v>0</v>
      </c>
      <c r="E11" s="1583">
        <v>0</v>
      </c>
      <c r="F11" s="1583">
        <v>0</v>
      </c>
      <c r="G11" s="1583">
        <v>0</v>
      </c>
      <c r="H11" s="1587"/>
      <c r="I11" s="176"/>
      <c r="J11" s="18"/>
      <c r="K11" s="1583">
        <v>0</v>
      </c>
      <c r="L11" s="43">
        <v>0</v>
      </c>
      <c r="M11" s="1583">
        <v>0</v>
      </c>
      <c r="N11" s="1583">
        <v>0</v>
      </c>
      <c r="O11" s="1583">
        <v>0</v>
      </c>
      <c r="P11" s="1587"/>
      <c r="Q11" s="181"/>
      <c r="R11" s="18"/>
      <c r="S11" s="1583">
        <v>0</v>
      </c>
      <c r="T11" s="43">
        <v>0</v>
      </c>
      <c r="U11" s="1583">
        <v>0</v>
      </c>
      <c r="V11" s="1583">
        <v>0</v>
      </c>
      <c r="W11" s="1583">
        <v>0</v>
      </c>
      <c r="X11" s="1587"/>
      <c r="Y11" s="186"/>
      <c r="Z11" s="18"/>
      <c r="AA11" s="1583">
        <v>0</v>
      </c>
      <c r="AB11" s="43">
        <v>0</v>
      </c>
      <c r="AC11" s="1583">
        <v>0</v>
      </c>
      <c r="AD11" s="1583">
        <v>0</v>
      </c>
      <c r="AE11" s="1583">
        <v>0</v>
      </c>
      <c r="AF11" s="1587"/>
      <c r="AG11" s="191"/>
      <c r="AH11" s="18"/>
      <c r="AI11" s="1583">
        <v>160819</v>
      </c>
      <c r="AJ11" s="43">
        <v>5</v>
      </c>
      <c r="AK11" s="1583">
        <v>32164</v>
      </c>
      <c r="AL11" s="1583">
        <v>11213</v>
      </c>
      <c r="AM11" s="1583">
        <v>45736</v>
      </c>
      <c r="AN11" s="1587"/>
      <c r="AO11" s="196"/>
      <c r="AP11" s="9"/>
      <c r="AQ11" s="19"/>
      <c r="AR11" s="20"/>
      <c r="AS11" s="21"/>
    </row>
    <row r="12" spans="1:45" s="8" customFormat="1" ht="16">
      <c r="A12" s="7"/>
      <c r="B12" s="8" t="s">
        <v>79</v>
      </c>
      <c r="C12" s="1583">
        <v>0</v>
      </c>
      <c r="D12" s="43">
        <v>0</v>
      </c>
      <c r="E12" s="1583">
        <v>0</v>
      </c>
      <c r="F12" s="1583">
        <v>0</v>
      </c>
      <c r="G12" s="1583">
        <v>0</v>
      </c>
      <c r="H12" s="1587"/>
      <c r="I12" s="176"/>
      <c r="J12" s="18"/>
      <c r="K12" s="1583">
        <v>1098979</v>
      </c>
      <c r="L12" s="43">
        <v>200</v>
      </c>
      <c r="M12" s="1583">
        <v>5495</v>
      </c>
      <c r="N12" s="1583">
        <v>4000</v>
      </c>
      <c r="O12" s="1583">
        <v>4652</v>
      </c>
      <c r="P12" s="1587"/>
      <c r="Q12" s="181"/>
      <c r="R12" s="18"/>
      <c r="S12" s="1583">
        <v>5490</v>
      </c>
      <c r="T12" s="43">
        <v>2</v>
      </c>
      <c r="U12" s="1583">
        <v>2745</v>
      </c>
      <c r="V12" s="1583">
        <v>2745</v>
      </c>
      <c r="W12" s="1583">
        <v>361</v>
      </c>
      <c r="X12" s="1587"/>
      <c r="Y12" s="186"/>
      <c r="Z12" s="18"/>
      <c r="AA12" s="1583">
        <v>1293000</v>
      </c>
      <c r="AB12" s="43">
        <v>82</v>
      </c>
      <c r="AC12" s="1583">
        <v>15768</v>
      </c>
      <c r="AD12" s="1583">
        <v>13500</v>
      </c>
      <c r="AE12" s="1583">
        <v>8198</v>
      </c>
      <c r="AF12" s="1587"/>
      <c r="AG12" s="191"/>
      <c r="AH12" s="18"/>
      <c r="AI12" s="1583">
        <v>91020</v>
      </c>
      <c r="AJ12" s="43">
        <v>30</v>
      </c>
      <c r="AK12" s="1583">
        <v>3034</v>
      </c>
      <c r="AL12" s="1583">
        <v>3000</v>
      </c>
      <c r="AM12" s="1583">
        <v>412</v>
      </c>
      <c r="AN12" s="1587"/>
      <c r="AO12" s="196"/>
      <c r="AP12" s="9"/>
      <c r="AQ12" s="19"/>
      <c r="AR12" s="20"/>
      <c r="AS12" s="21"/>
    </row>
    <row r="13" spans="1:45" s="8" customFormat="1" ht="16">
      <c r="A13" s="7"/>
      <c r="B13" s="8" t="s">
        <v>80</v>
      </c>
      <c r="C13" s="1583">
        <v>0</v>
      </c>
      <c r="D13" s="43">
        <v>0</v>
      </c>
      <c r="E13" s="1583">
        <v>0</v>
      </c>
      <c r="F13" s="1583">
        <v>0</v>
      </c>
      <c r="G13" s="1583">
        <v>0</v>
      </c>
      <c r="H13" s="1587"/>
      <c r="I13" s="176"/>
      <c r="J13" s="18"/>
      <c r="K13" s="1583">
        <v>0</v>
      </c>
      <c r="L13" s="43">
        <v>0</v>
      </c>
      <c r="M13" s="1583">
        <v>0</v>
      </c>
      <c r="N13" s="1583">
        <v>0</v>
      </c>
      <c r="O13" s="1583">
        <v>0</v>
      </c>
      <c r="P13" s="1587"/>
      <c r="Q13" s="181"/>
      <c r="R13" s="18"/>
      <c r="S13" s="1583">
        <v>11322</v>
      </c>
      <c r="T13" s="43">
        <v>3</v>
      </c>
      <c r="U13" s="1583">
        <v>3774</v>
      </c>
      <c r="V13" s="1583">
        <v>2322</v>
      </c>
      <c r="W13" s="1583">
        <v>3719</v>
      </c>
      <c r="X13" s="1587"/>
      <c r="Y13" s="186"/>
      <c r="Z13" s="18"/>
      <c r="AA13" s="1583">
        <v>379885</v>
      </c>
      <c r="AB13" s="43">
        <v>27</v>
      </c>
      <c r="AC13" s="1583">
        <v>14070</v>
      </c>
      <c r="AD13" s="1583">
        <v>6000</v>
      </c>
      <c r="AE13" s="1583">
        <v>24170</v>
      </c>
      <c r="AF13" s="1587"/>
      <c r="AG13" s="191"/>
      <c r="AH13" s="18"/>
      <c r="AI13" s="1583">
        <v>8420</v>
      </c>
      <c r="AJ13" s="43">
        <v>2</v>
      </c>
      <c r="AK13" s="1583">
        <v>4210</v>
      </c>
      <c r="AL13" s="1583">
        <v>4210</v>
      </c>
      <c r="AM13" s="1583">
        <v>410</v>
      </c>
      <c r="AN13" s="1587"/>
      <c r="AO13" s="196"/>
      <c r="AP13" s="9"/>
      <c r="AQ13" s="19"/>
      <c r="AR13" s="20"/>
      <c r="AS13" s="21"/>
    </row>
    <row r="14" spans="1:45" s="8" customFormat="1" ht="16">
      <c r="A14" s="7"/>
      <c r="B14" s="8" t="s">
        <v>81</v>
      </c>
      <c r="C14" s="1583">
        <v>0</v>
      </c>
      <c r="D14" s="43">
        <v>0</v>
      </c>
      <c r="E14" s="1583">
        <v>0</v>
      </c>
      <c r="F14" s="1583">
        <v>0</v>
      </c>
      <c r="G14" s="1583">
        <v>0</v>
      </c>
      <c r="H14" s="1583">
        <v>0</v>
      </c>
      <c r="I14" s="175">
        <v>0</v>
      </c>
      <c r="J14" s="18"/>
      <c r="K14" s="1583">
        <v>0</v>
      </c>
      <c r="L14" s="43">
        <v>0</v>
      </c>
      <c r="M14" s="1583">
        <v>0</v>
      </c>
      <c r="N14" s="1583">
        <v>0</v>
      </c>
      <c r="O14" s="1583">
        <v>0</v>
      </c>
      <c r="P14" s="1583">
        <v>0</v>
      </c>
      <c r="Q14" s="180">
        <v>0</v>
      </c>
      <c r="R14" s="18"/>
      <c r="S14" s="1583">
        <v>0</v>
      </c>
      <c r="T14" s="43">
        <v>0</v>
      </c>
      <c r="U14" s="1583">
        <v>0</v>
      </c>
      <c r="V14" s="1583">
        <v>0</v>
      </c>
      <c r="W14" s="1583">
        <v>0</v>
      </c>
      <c r="X14" s="1583">
        <v>0</v>
      </c>
      <c r="Y14" s="185">
        <v>0</v>
      </c>
      <c r="Z14" s="18"/>
      <c r="AA14" s="1583">
        <v>0</v>
      </c>
      <c r="AB14" s="43">
        <v>0</v>
      </c>
      <c r="AC14" s="1583">
        <v>0</v>
      </c>
      <c r="AD14" s="1583">
        <v>0</v>
      </c>
      <c r="AE14" s="1583">
        <v>0</v>
      </c>
      <c r="AF14" s="1583">
        <v>0</v>
      </c>
      <c r="AG14" s="190">
        <v>0</v>
      </c>
      <c r="AH14" s="18"/>
      <c r="AI14" s="1583">
        <v>0</v>
      </c>
      <c r="AJ14" s="43">
        <v>0</v>
      </c>
      <c r="AK14" s="1583">
        <v>0</v>
      </c>
      <c r="AL14" s="1583">
        <v>0</v>
      </c>
      <c r="AM14" s="1583">
        <v>0</v>
      </c>
      <c r="AN14" s="1583">
        <v>0</v>
      </c>
      <c r="AO14" s="195">
        <v>0</v>
      </c>
      <c r="AP14" s="9"/>
      <c r="AQ14" s="19"/>
      <c r="AR14" s="20"/>
      <c r="AS14" s="21"/>
    </row>
    <row r="15" spans="1:45" s="8" customFormat="1" ht="16">
      <c r="A15" s="7"/>
      <c r="B15" s="8" t="s">
        <v>82</v>
      </c>
      <c r="C15" s="1583">
        <v>8516882.7699999996</v>
      </c>
      <c r="D15" s="43">
        <v>152</v>
      </c>
      <c r="E15" s="1583">
        <v>56032.12</v>
      </c>
      <c r="F15" s="1583">
        <v>48555.57</v>
      </c>
      <c r="G15" s="1583">
        <v>36241.5</v>
      </c>
      <c r="H15" s="1587"/>
      <c r="I15" s="176"/>
      <c r="J15" s="18"/>
      <c r="K15" s="1583">
        <v>14672349</v>
      </c>
      <c r="L15" s="43">
        <v>276</v>
      </c>
      <c r="M15" s="1583">
        <v>53161</v>
      </c>
      <c r="N15" s="1583">
        <v>37701</v>
      </c>
      <c r="O15" s="1583">
        <v>51987</v>
      </c>
      <c r="P15" s="1587"/>
      <c r="Q15" s="181"/>
      <c r="R15" s="18"/>
      <c r="S15" s="1583">
        <v>0</v>
      </c>
      <c r="T15" s="43">
        <v>0</v>
      </c>
      <c r="U15" s="1583">
        <v>0</v>
      </c>
      <c r="V15" s="1583">
        <v>0</v>
      </c>
      <c r="W15" s="1583">
        <v>0</v>
      </c>
      <c r="X15" s="1587"/>
      <c r="Y15" s="186"/>
      <c r="Z15" s="18"/>
      <c r="AA15" s="1583">
        <v>0</v>
      </c>
      <c r="AB15" s="43">
        <v>0</v>
      </c>
      <c r="AC15" s="1583">
        <v>0</v>
      </c>
      <c r="AD15" s="1583">
        <v>0</v>
      </c>
      <c r="AE15" s="1583">
        <v>0</v>
      </c>
      <c r="AF15" s="1587"/>
      <c r="AG15" s="191"/>
      <c r="AH15" s="18"/>
      <c r="AI15" s="1583">
        <v>0</v>
      </c>
      <c r="AJ15" s="43">
        <v>0</v>
      </c>
      <c r="AK15" s="1583">
        <v>0</v>
      </c>
      <c r="AL15" s="1583">
        <v>0</v>
      </c>
      <c r="AM15" s="1583">
        <v>0</v>
      </c>
      <c r="AN15" s="1587"/>
      <c r="AO15" s="196"/>
      <c r="AP15" s="9"/>
      <c r="AQ15" s="19"/>
      <c r="AR15" s="20"/>
      <c r="AS15" s="21"/>
    </row>
    <row r="16" spans="1:45" s="8" customFormat="1" ht="16">
      <c r="A16" s="7"/>
      <c r="B16" s="8" t="s">
        <v>83</v>
      </c>
      <c r="C16" s="1583">
        <v>0</v>
      </c>
      <c r="D16" s="43">
        <v>0</v>
      </c>
      <c r="E16" s="1583">
        <v>0</v>
      </c>
      <c r="F16" s="1583">
        <v>0</v>
      </c>
      <c r="G16" s="1583">
        <v>0</v>
      </c>
      <c r="H16" s="1587"/>
      <c r="I16" s="176"/>
      <c r="J16" s="18"/>
      <c r="K16" s="1583">
        <v>0</v>
      </c>
      <c r="L16" s="43">
        <v>0</v>
      </c>
      <c r="M16" s="1583">
        <v>0</v>
      </c>
      <c r="N16" s="1583">
        <v>0</v>
      </c>
      <c r="O16" s="1583">
        <v>0</v>
      </c>
      <c r="P16" s="1587"/>
      <c r="Q16" s="181"/>
      <c r="R16" s="18"/>
      <c r="S16" s="1583">
        <v>0</v>
      </c>
      <c r="T16" s="43">
        <v>0</v>
      </c>
      <c r="U16" s="1583">
        <v>0</v>
      </c>
      <c r="V16" s="1583">
        <v>0</v>
      </c>
      <c r="W16" s="1583">
        <v>0</v>
      </c>
      <c r="X16" s="1587"/>
      <c r="Y16" s="186"/>
      <c r="Z16" s="18"/>
      <c r="AA16" s="1583">
        <v>0</v>
      </c>
      <c r="AB16" s="43">
        <v>0</v>
      </c>
      <c r="AC16" s="1583">
        <v>0</v>
      </c>
      <c r="AD16" s="1583">
        <v>0</v>
      </c>
      <c r="AE16" s="1583">
        <v>0</v>
      </c>
      <c r="AF16" s="1587"/>
      <c r="AG16" s="191"/>
      <c r="AH16" s="18"/>
      <c r="AI16" s="1583">
        <v>0</v>
      </c>
      <c r="AJ16" s="43">
        <v>0</v>
      </c>
      <c r="AK16" s="1583">
        <v>0</v>
      </c>
      <c r="AL16" s="1583">
        <v>0</v>
      </c>
      <c r="AM16" s="1583">
        <v>0</v>
      </c>
      <c r="AN16" s="1587"/>
      <c r="AO16" s="196"/>
      <c r="AP16" s="9"/>
      <c r="AQ16" s="19"/>
      <c r="AR16" s="20"/>
      <c r="AS16" s="21"/>
    </row>
    <row r="17" spans="1:45" s="8" customFormat="1" ht="16">
      <c r="A17" s="7"/>
      <c r="B17" s="8" t="s">
        <v>84</v>
      </c>
      <c r="C17" s="1583">
        <v>0</v>
      </c>
      <c r="D17" s="43">
        <v>0</v>
      </c>
      <c r="E17" s="1583">
        <v>0</v>
      </c>
      <c r="F17" s="1583">
        <v>0</v>
      </c>
      <c r="G17" s="1583">
        <v>0</v>
      </c>
      <c r="H17" s="1587"/>
      <c r="I17" s="176"/>
      <c r="J17" s="18"/>
      <c r="K17" s="1583">
        <v>0</v>
      </c>
      <c r="L17" s="43">
        <v>0</v>
      </c>
      <c r="M17" s="1583">
        <v>0</v>
      </c>
      <c r="N17" s="1583">
        <v>0</v>
      </c>
      <c r="O17" s="1583">
        <v>0</v>
      </c>
      <c r="P17" s="1587"/>
      <c r="Q17" s="181"/>
      <c r="R17" s="18"/>
      <c r="S17" s="1583">
        <v>0</v>
      </c>
      <c r="T17" s="43">
        <v>0</v>
      </c>
      <c r="U17" s="1583">
        <v>0</v>
      </c>
      <c r="V17" s="1583">
        <v>0</v>
      </c>
      <c r="W17" s="1583">
        <v>0</v>
      </c>
      <c r="X17" s="1587"/>
      <c r="Y17" s="186"/>
      <c r="Z17" s="18"/>
      <c r="AA17" s="1583">
        <v>0</v>
      </c>
      <c r="AB17" s="43">
        <v>0</v>
      </c>
      <c r="AC17" s="1583">
        <v>0</v>
      </c>
      <c r="AD17" s="1583">
        <v>0</v>
      </c>
      <c r="AE17" s="1583">
        <v>0</v>
      </c>
      <c r="AF17" s="1587"/>
      <c r="AG17" s="191"/>
      <c r="AH17" s="18"/>
      <c r="AI17" s="1583">
        <v>19980</v>
      </c>
      <c r="AJ17" s="43">
        <v>2</v>
      </c>
      <c r="AK17" s="1583">
        <v>9990</v>
      </c>
      <c r="AL17" s="1583">
        <v>9990</v>
      </c>
      <c r="AM17" s="1583">
        <v>6367</v>
      </c>
      <c r="AN17" s="1587"/>
      <c r="AO17" s="196"/>
      <c r="AP17" s="9"/>
      <c r="AQ17" s="19"/>
      <c r="AR17" s="20"/>
      <c r="AS17" s="21"/>
    </row>
    <row r="18" spans="1:45" s="8" customFormat="1" ht="16">
      <c r="A18" s="7"/>
      <c r="B18" s="8" t="s">
        <v>85</v>
      </c>
      <c r="C18" s="1584">
        <v>0</v>
      </c>
      <c r="D18" s="43">
        <v>0</v>
      </c>
      <c r="E18" s="1584">
        <v>0</v>
      </c>
      <c r="F18" s="1584">
        <v>0</v>
      </c>
      <c r="G18" s="1584">
        <v>0</v>
      </c>
      <c r="H18" s="1587"/>
      <c r="I18" s="176"/>
      <c r="J18" s="22"/>
      <c r="K18" s="1584">
        <v>0</v>
      </c>
      <c r="L18" s="43">
        <v>0</v>
      </c>
      <c r="M18" s="1584">
        <v>0</v>
      </c>
      <c r="N18" s="1584">
        <v>0</v>
      </c>
      <c r="O18" s="1584">
        <v>0</v>
      </c>
      <c r="P18" s="1587"/>
      <c r="Q18" s="181"/>
      <c r="R18" s="22"/>
      <c r="S18" s="1584">
        <v>0</v>
      </c>
      <c r="T18" s="43">
        <v>0</v>
      </c>
      <c r="U18" s="1584">
        <v>0</v>
      </c>
      <c r="V18" s="1584">
        <v>0</v>
      </c>
      <c r="W18" s="1584">
        <v>0</v>
      </c>
      <c r="X18" s="1587"/>
      <c r="Y18" s="186"/>
      <c r="Z18" s="22"/>
      <c r="AA18" s="1584">
        <v>388000</v>
      </c>
      <c r="AB18" s="43">
        <v>3</v>
      </c>
      <c r="AC18" s="1584">
        <v>129333</v>
      </c>
      <c r="AD18" s="1584">
        <v>125000</v>
      </c>
      <c r="AE18" s="1584">
        <v>93575</v>
      </c>
      <c r="AF18" s="1587"/>
      <c r="AG18" s="191"/>
      <c r="AH18" s="22"/>
      <c r="AI18" s="1584">
        <v>41133</v>
      </c>
      <c r="AJ18" s="43">
        <v>1</v>
      </c>
      <c r="AK18" s="1584">
        <v>41133</v>
      </c>
      <c r="AL18" s="1584">
        <v>41133</v>
      </c>
      <c r="AM18" s="1584">
        <v>0</v>
      </c>
      <c r="AN18" s="1587"/>
      <c r="AO18" s="196"/>
      <c r="AP18" s="9"/>
      <c r="AQ18" s="19"/>
      <c r="AR18" s="20"/>
      <c r="AS18" s="21"/>
    </row>
    <row r="19" spans="1:45" s="8" customFormat="1" ht="16">
      <c r="A19" s="7"/>
      <c r="B19" s="8" t="s">
        <v>86</v>
      </c>
      <c r="C19" s="1584">
        <f>C50*D50*E50*7.85</f>
        <v>716118.52788159996</v>
      </c>
      <c r="D19" s="43">
        <f>D50</f>
        <v>8</v>
      </c>
      <c r="E19" s="1584">
        <f t="shared" ref="E19" si="0">C19/D19</f>
        <v>89514.815985199995</v>
      </c>
      <c r="F19" s="1587"/>
      <c r="G19" s="1587"/>
      <c r="H19" s="1587"/>
      <c r="I19" s="176"/>
      <c r="J19" s="22"/>
      <c r="K19" s="1584">
        <f>K50*L50*M50*7.85</f>
        <v>188056.16999999998</v>
      </c>
      <c r="L19" s="43">
        <f>L50</f>
        <v>3</v>
      </c>
      <c r="M19" s="1584">
        <f>K19/L19</f>
        <v>62685.389999999992</v>
      </c>
      <c r="N19" s="1587"/>
      <c r="O19" s="1587"/>
      <c r="P19" s="1587"/>
      <c r="Q19" s="181"/>
      <c r="R19" s="22"/>
      <c r="S19" s="1584">
        <f>S50*T50*U50*7.85</f>
        <v>3641471.9667200004</v>
      </c>
      <c r="T19" s="43">
        <f>T50</f>
        <v>106</v>
      </c>
      <c r="U19" s="1584">
        <f t="shared" ref="U19" si="1">S19/T19</f>
        <v>34353.509120000002</v>
      </c>
      <c r="V19" s="1587"/>
      <c r="W19" s="1587"/>
      <c r="X19" s="1587"/>
      <c r="Y19" s="186"/>
      <c r="Z19" s="22"/>
      <c r="AA19" s="1584">
        <f>AA50*AB50*AC50*7.85</f>
        <v>1521879.7041</v>
      </c>
      <c r="AB19" s="43">
        <f>AB50</f>
        <v>35</v>
      </c>
      <c r="AC19" s="1584">
        <f>AA19/AB19</f>
        <v>43482.277260000003</v>
      </c>
      <c r="AD19" s="1587"/>
      <c r="AE19" s="1587"/>
      <c r="AF19" s="1587"/>
      <c r="AG19" s="191"/>
      <c r="AH19" s="22"/>
      <c r="AI19" s="1584">
        <f>AI50*AJ50*AK50*7.85</f>
        <v>13283435.4016</v>
      </c>
      <c r="AJ19" s="43">
        <f>AJ50</f>
        <v>364</v>
      </c>
      <c r="AK19" s="1584">
        <f>AI19/AJ19</f>
        <v>36492.954399999995</v>
      </c>
      <c r="AL19" s="1587"/>
      <c r="AM19" s="1587"/>
      <c r="AN19" s="1587"/>
      <c r="AO19" s="196"/>
      <c r="AP19" s="9"/>
      <c r="AQ19" s="19"/>
      <c r="AR19" s="20"/>
      <c r="AS19" s="21"/>
    </row>
    <row r="20" spans="1:45" s="8" customFormat="1">
      <c r="A20" s="7"/>
      <c r="B20" s="23"/>
      <c r="C20" s="1585"/>
      <c r="D20" s="43"/>
      <c r="E20" s="1585"/>
      <c r="F20" s="1585"/>
      <c r="G20" s="1585"/>
      <c r="H20" s="1585"/>
      <c r="I20" s="177"/>
      <c r="J20" s="24"/>
      <c r="K20" s="1585"/>
      <c r="L20" s="43"/>
      <c r="M20" s="1585"/>
      <c r="N20" s="1585"/>
      <c r="O20" s="1585"/>
      <c r="P20" s="1585"/>
      <c r="Q20" s="182"/>
      <c r="R20" s="24"/>
      <c r="S20" s="1585"/>
      <c r="T20" s="43"/>
      <c r="U20" s="1585"/>
      <c r="V20" s="1585"/>
      <c r="W20" s="1585"/>
      <c r="X20" s="1585"/>
      <c r="Y20" s="187"/>
      <c r="Z20" s="24"/>
      <c r="AA20" s="1585"/>
      <c r="AB20" s="43"/>
      <c r="AC20" s="1585"/>
      <c r="AD20" s="1585"/>
      <c r="AE20" s="1585"/>
      <c r="AF20" s="1585"/>
      <c r="AG20" s="192"/>
      <c r="AH20" s="24"/>
      <c r="AI20" s="1585"/>
      <c r="AJ20" s="43"/>
      <c r="AK20" s="1585"/>
      <c r="AL20" s="1585"/>
      <c r="AM20" s="1585"/>
      <c r="AN20" s="1585"/>
      <c r="AO20" s="197"/>
      <c r="AP20" s="9"/>
      <c r="AQ20" s="9"/>
      <c r="AR20" s="9"/>
      <c r="AS20" s="9"/>
    </row>
    <row r="21" spans="1:45" s="8" customFormat="1">
      <c r="A21" s="7"/>
      <c r="B21" s="25" t="s">
        <v>62</v>
      </c>
      <c r="C21" s="1586"/>
      <c r="D21" s="43"/>
      <c r="E21" s="1586"/>
      <c r="F21" s="1586"/>
      <c r="G21" s="1586"/>
      <c r="H21" s="1586"/>
      <c r="I21" s="178"/>
      <c r="K21" s="1586"/>
      <c r="L21" s="43"/>
      <c r="M21" s="1586"/>
      <c r="N21" s="1586"/>
      <c r="O21" s="1586"/>
      <c r="P21" s="1586"/>
      <c r="Q21" s="183"/>
      <c r="S21" s="1586"/>
      <c r="T21" s="43"/>
      <c r="U21" s="1586"/>
      <c r="V21" s="1586"/>
      <c r="W21" s="1586"/>
      <c r="X21" s="1586"/>
      <c r="Y21" s="188"/>
      <c r="AA21" s="1586"/>
      <c r="AB21" s="43"/>
      <c r="AC21" s="1586"/>
      <c r="AD21" s="1586"/>
      <c r="AE21" s="1586"/>
      <c r="AF21" s="1586"/>
      <c r="AG21" s="193"/>
      <c r="AI21" s="1586"/>
      <c r="AJ21" s="43"/>
      <c r="AK21" s="1586"/>
      <c r="AL21" s="1586"/>
      <c r="AM21" s="1586"/>
      <c r="AN21" s="1586"/>
      <c r="AO21" s="198"/>
      <c r="AP21" s="9"/>
      <c r="AQ21" s="9"/>
      <c r="AR21" s="9"/>
      <c r="AS21" s="9"/>
    </row>
    <row r="22" spans="1:45" s="8" customFormat="1" ht="16">
      <c r="A22" s="7"/>
      <c r="B22" s="23" t="s">
        <v>87</v>
      </c>
      <c r="C22" s="1583">
        <v>604757.96</v>
      </c>
      <c r="D22" s="43">
        <v>3</v>
      </c>
      <c r="E22" s="1583">
        <v>201585.99</v>
      </c>
      <c r="F22" s="1583">
        <v>175500</v>
      </c>
      <c r="G22" s="1583">
        <v>181412.81</v>
      </c>
      <c r="H22" s="1583">
        <v>905.84</v>
      </c>
      <c r="I22" s="175">
        <v>0.34843600000000002</v>
      </c>
      <c r="J22" s="18"/>
      <c r="K22" s="1583">
        <v>21762692</v>
      </c>
      <c r="L22" s="43">
        <v>249</v>
      </c>
      <c r="M22" s="1583">
        <v>87400</v>
      </c>
      <c r="N22" s="1583">
        <v>60404</v>
      </c>
      <c r="O22" s="1583">
        <v>94167</v>
      </c>
      <c r="P22" s="1583">
        <v>614</v>
      </c>
      <c r="Q22" s="180">
        <v>0.36221799999999998</v>
      </c>
      <c r="R22" s="18"/>
      <c r="S22" s="1583">
        <v>1247656</v>
      </c>
      <c r="T22" s="43">
        <v>24</v>
      </c>
      <c r="U22" s="1583">
        <v>51986</v>
      </c>
      <c r="V22" s="1583">
        <v>31534</v>
      </c>
      <c r="W22" s="1583">
        <v>46053</v>
      </c>
      <c r="X22" s="1583">
        <v>0</v>
      </c>
      <c r="Y22" s="185">
        <v>0</v>
      </c>
      <c r="Z22" s="18"/>
      <c r="AA22" s="1583">
        <v>10107974</v>
      </c>
      <c r="AB22" s="43">
        <v>156</v>
      </c>
      <c r="AC22" s="1583">
        <v>64795</v>
      </c>
      <c r="AD22" s="1583">
        <v>36818</v>
      </c>
      <c r="AE22" s="1583">
        <v>91877</v>
      </c>
      <c r="AF22" s="1583">
        <v>581</v>
      </c>
      <c r="AG22" s="190">
        <v>0.36895899999999998</v>
      </c>
      <c r="AH22" s="18"/>
      <c r="AI22" s="1583">
        <v>4138810</v>
      </c>
      <c r="AJ22" s="43">
        <v>62</v>
      </c>
      <c r="AK22" s="1583">
        <v>66755</v>
      </c>
      <c r="AL22" s="1583">
        <v>42016</v>
      </c>
      <c r="AM22" s="1583">
        <v>90284</v>
      </c>
      <c r="AN22" s="1583">
        <v>1048</v>
      </c>
      <c r="AO22" s="195">
        <v>0.38764999999999999</v>
      </c>
      <c r="AP22" s="9"/>
      <c r="AQ22" s="19"/>
      <c r="AR22" s="20"/>
      <c r="AS22" s="21"/>
    </row>
    <row r="23" spans="1:45" s="8" customFormat="1" ht="16">
      <c r="A23" s="7"/>
      <c r="B23" s="23" t="s">
        <v>88</v>
      </c>
      <c r="C23" s="1583">
        <v>604757.96</v>
      </c>
      <c r="D23" s="43">
        <v>3</v>
      </c>
      <c r="E23" s="1583">
        <v>201585.99</v>
      </c>
      <c r="F23" s="1583">
        <v>175500</v>
      </c>
      <c r="G23" s="1583">
        <v>181412.81</v>
      </c>
      <c r="H23" s="1583">
        <v>905.84</v>
      </c>
      <c r="I23" s="175">
        <v>0.34843600000000002</v>
      </c>
      <c r="J23" s="18"/>
      <c r="K23" s="1583">
        <v>16338132</v>
      </c>
      <c r="L23" s="43">
        <v>198</v>
      </c>
      <c r="M23" s="1583">
        <v>82516</v>
      </c>
      <c r="N23" s="1583">
        <v>59358</v>
      </c>
      <c r="O23" s="1583">
        <v>75060</v>
      </c>
      <c r="P23" s="1583">
        <v>589</v>
      </c>
      <c r="Q23" s="180">
        <v>0.35962</v>
      </c>
      <c r="R23" s="18"/>
      <c r="S23" s="1583">
        <v>1283285</v>
      </c>
      <c r="T23" s="43">
        <v>24</v>
      </c>
      <c r="U23" s="1583">
        <v>53470</v>
      </c>
      <c r="V23" s="1583">
        <v>39213</v>
      </c>
      <c r="W23" s="1583">
        <v>45229</v>
      </c>
      <c r="X23" s="1583">
        <v>0</v>
      </c>
      <c r="Y23" s="185">
        <v>0</v>
      </c>
      <c r="Z23" s="18"/>
      <c r="AA23" s="1583">
        <v>9328026</v>
      </c>
      <c r="AB23" s="43">
        <v>138</v>
      </c>
      <c r="AC23" s="1583">
        <v>67594</v>
      </c>
      <c r="AD23" s="1583">
        <v>39536</v>
      </c>
      <c r="AE23" s="1583">
        <v>94166</v>
      </c>
      <c r="AF23" s="1583">
        <v>620</v>
      </c>
      <c r="AG23" s="190">
        <v>0.38211699999999998</v>
      </c>
      <c r="AH23" s="18"/>
      <c r="AI23" s="1583">
        <v>1804365</v>
      </c>
      <c r="AJ23" s="43">
        <v>38</v>
      </c>
      <c r="AK23" s="1583">
        <v>47483</v>
      </c>
      <c r="AL23" s="1583">
        <v>41252</v>
      </c>
      <c r="AM23" s="1583">
        <v>38353</v>
      </c>
      <c r="AN23" s="1583">
        <v>844</v>
      </c>
      <c r="AO23" s="195">
        <v>0.38149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383104.38</v>
      </c>
      <c r="D49" s="43">
        <v>27</v>
      </c>
      <c r="E49" s="29"/>
      <c r="F49" s="29"/>
      <c r="G49" s="29"/>
      <c r="H49" s="29"/>
      <c r="I49" s="29"/>
      <c r="K49" s="1583">
        <v>256912</v>
      </c>
      <c r="L49" s="43">
        <v>41</v>
      </c>
      <c r="M49" s="46"/>
      <c r="N49" s="46"/>
      <c r="O49" s="46"/>
      <c r="P49" s="46"/>
      <c r="Q49" s="46"/>
      <c r="S49" s="1583">
        <v>164622</v>
      </c>
      <c r="T49" s="43">
        <v>231</v>
      </c>
      <c r="U49" s="46"/>
      <c r="V49" s="46"/>
      <c r="W49" s="46"/>
      <c r="X49" s="46"/>
      <c r="Y49" s="46"/>
      <c r="AA49" s="1583">
        <v>270834</v>
      </c>
      <c r="AB49" s="43">
        <v>40</v>
      </c>
      <c r="AC49" s="46"/>
      <c r="AD49" s="46"/>
      <c r="AE49" s="46"/>
      <c r="AF49" s="46"/>
      <c r="AG49" s="46"/>
      <c r="AI49" s="1583">
        <v>194415</v>
      </c>
      <c r="AJ49" s="43">
        <v>918</v>
      </c>
      <c r="AK49" s="29"/>
      <c r="AL49" s="30"/>
      <c r="AM49" s="30"/>
      <c r="AN49" s="30"/>
      <c r="AO49" s="30"/>
      <c r="AP49" s="9"/>
      <c r="AQ49" s="31"/>
      <c r="AR49" s="21"/>
      <c r="AS49" s="32"/>
    </row>
    <row r="50" spans="1:45" s="8" customFormat="1">
      <c r="A50" s="7"/>
      <c r="B50" s="8" t="s">
        <v>63</v>
      </c>
      <c r="C50" s="1583">
        <v>459804.89</v>
      </c>
      <c r="D50" s="43">
        <v>8</v>
      </c>
      <c r="E50" s="33">
        <v>2.4799999999999999E-2</v>
      </c>
      <c r="F50" s="179">
        <v>2.4750000000000001E-2</v>
      </c>
      <c r="G50" s="179">
        <v>2.5000000000000001E-3</v>
      </c>
      <c r="H50" s="1588">
        <v>360.43</v>
      </c>
      <c r="I50" s="179">
        <v>0.118196</v>
      </c>
      <c r="K50" s="1583">
        <v>319416</v>
      </c>
      <c r="L50" s="43">
        <v>3</v>
      </c>
      <c r="M50" s="47">
        <v>2.5000000000000001E-2</v>
      </c>
      <c r="N50" s="184">
        <v>2.5000000000000001E-2</v>
      </c>
      <c r="O50" s="184">
        <v>3.8E-3</v>
      </c>
      <c r="P50" s="1588">
        <v>492</v>
      </c>
      <c r="Q50" s="184">
        <v>0.24</v>
      </c>
      <c r="S50" s="1583">
        <v>170947</v>
      </c>
      <c r="T50" s="43">
        <v>106</v>
      </c>
      <c r="U50" s="47">
        <v>2.5600000000000001E-2</v>
      </c>
      <c r="V50" s="189">
        <v>2.3900000000000001E-2</v>
      </c>
      <c r="W50" s="189">
        <v>1.01E-2</v>
      </c>
      <c r="X50" s="1588">
        <v>287</v>
      </c>
      <c r="Y50" s="189">
        <v>0.21265400000000001</v>
      </c>
      <c r="AA50" s="1583">
        <v>241884</v>
      </c>
      <c r="AB50" s="43">
        <v>35</v>
      </c>
      <c r="AC50" s="47">
        <v>2.29E-2</v>
      </c>
      <c r="AD50" s="194">
        <v>2.1659999999999999E-2</v>
      </c>
      <c r="AE50" s="194">
        <v>1.24E-2</v>
      </c>
      <c r="AF50" s="1588">
        <v>302</v>
      </c>
      <c r="AG50" s="194">
        <v>0.168738</v>
      </c>
      <c r="AI50" s="1583">
        <v>166028</v>
      </c>
      <c r="AJ50" s="43">
        <v>364</v>
      </c>
      <c r="AK50" s="33">
        <v>2.8000000000000001E-2</v>
      </c>
      <c r="AL50" s="199">
        <v>1.7500000000000002E-2</v>
      </c>
      <c r="AM50" s="199">
        <v>1.61E-2</v>
      </c>
      <c r="AN50" s="1588">
        <v>391</v>
      </c>
      <c r="AO50" s="199">
        <v>0.22689699999999999</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Z1">
      <selection activeCell="AP33" sqref="AP33"/>
      <colBreaks count="4" manualBreakCount="4">
        <brk id="9" max="1048575" man="1"/>
        <brk id="17" max="1048575" man="1"/>
        <brk id="25" max="1048575" man="1"/>
        <brk id="33" max="1048575" man="1"/>
      </colBreaks>
      <pageSetup paperSize="5" scale="61"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1" fitToWidth="5" orientation="landscape"/>
    </customSheetView>
    <customSheetView guid="{BE9391AB-551D-40EB-847A-E8243AD57DA0}" scale="60" showPageBreaks="1" view="pageBreakPreview" topLeftCell="Z1">
      <selection activeCell="AP50" sqref="AP50"/>
      <colBreaks count="4" manualBreakCount="4">
        <brk id="9" max="1048575" man="1"/>
        <brk id="17" max="1048575" man="1"/>
        <brk id="25" max="1048575" man="1"/>
        <brk id="33" max="1048575" man="1"/>
      </colBreaks>
      <pageSetup paperSize="5" scale="61"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S25" sqref="S2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1"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11</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1414400</v>
      </c>
      <c r="D6" s="43">
        <v>16</v>
      </c>
      <c r="E6" s="1583">
        <v>88400</v>
      </c>
      <c r="F6" s="1583">
        <v>71600</v>
      </c>
      <c r="G6" s="1583">
        <v>65352.3</v>
      </c>
      <c r="H6" s="1583">
        <v>137.44</v>
      </c>
      <c r="I6" s="200">
        <v>0.12659400000000001</v>
      </c>
      <c r="J6" s="18"/>
      <c r="K6" s="1583">
        <v>7967270</v>
      </c>
      <c r="L6" s="43">
        <v>69</v>
      </c>
      <c r="M6" s="1583">
        <v>115468</v>
      </c>
      <c r="N6" s="1583">
        <v>90558</v>
      </c>
      <c r="O6" s="1583">
        <v>87695</v>
      </c>
      <c r="P6" s="1583">
        <v>799</v>
      </c>
      <c r="Q6" s="205">
        <v>0.44117600000000001</v>
      </c>
      <c r="R6" s="18"/>
      <c r="S6" s="1583">
        <v>2455249</v>
      </c>
      <c r="T6" s="43">
        <v>31</v>
      </c>
      <c r="U6" s="1583">
        <v>79202</v>
      </c>
      <c r="V6" s="1583">
        <v>55062</v>
      </c>
      <c r="W6" s="1583">
        <v>63040</v>
      </c>
      <c r="X6" s="1583">
        <v>557</v>
      </c>
      <c r="Y6" s="210">
        <v>0.40138699999999999</v>
      </c>
      <c r="Z6" s="18"/>
      <c r="AA6" s="1583">
        <v>13529750</v>
      </c>
      <c r="AB6" s="43">
        <v>140</v>
      </c>
      <c r="AC6" s="1583">
        <v>96641</v>
      </c>
      <c r="AD6" s="1583">
        <v>58050</v>
      </c>
      <c r="AE6" s="1583">
        <v>114399</v>
      </c>
      <c r="AF6" s="1583">
        <v>841</v>
      </c>
      <c r="AG6" s="215">
        <v>0.43097999999999997</v>
      </c>
      <c r="AH6" s="18"/>
      <c r="AI6" s="1583">
        <v>1724313</v>
      </c>
      <c r="AJ6" s="43">
        <v>25</v>
      </c>
      <c r="AK6" s="1583">
        <v>68973</v>
      </c>
      <c r="AL6" s="1583">
        <v>59292</v>
      </c>
      <c r="AM6" s="1583">
        <v>47934</v>
      </c>
      <c r="AN6" s="1583">
        <v>795</v>
      </c>
      <c r="AO6" s="220">
        <v>0.36801</v>
      </c>
      <c r="AP6" s="9"/>
      <c r="AQ6" s="19"/>
      <c r="AR6" s="20"/>
      <c r="AS6" s="21"/>
    </row>
    <row r="7" spans="1:45" s="8" customFormat="1" ht="16">
      <c r="A7" s="7"/>
      <c r="B7" s="8" t="s">
        <v>74</v>
      </c>
      <c r="C7" s="1583">
        <v>118191.97</v>
      </c>
      <c r="D7" s="43">
        <v>1</v>
      </c>
      <c r="E7" s="1583">
        <v>118191.97</v>
      </c>
      <c r="F7" s="1583">
        <v>118191.97</v>
      </c>
      <c r="G7" s="1583">
        <v>0</v>
      </c>
      <c r="H7" s="1583">
        <v>0.23</v>
      </c>
      <c r="I7" s="200">
        <v>2.7E-4</v>
      </c>
      <c r="J7" s="18"/>
      <c r="K7" s="1583">
        <v>2573785</v>
      </c>
      <c r="L7" s="43">
        <v>58</v>
      </c>
      <c r="M7" s="1583">
        <v>44376</v>
      </c>
      <c r="N7" s="1583">
        <v>42719</v>
      </c>
      <c r="O7" s="1583">
        <v>31143</v>
      </c>
      <c r="P7" s="1583">
        <v>0</v>
      </c>
      <c r="Q7" s="205">
        <v>0</v>
      </c>
      <c r="R7" s="18"/>
      <c r="S7" s="1583">
        <v>3463455</v>
      </c>
      <c r="T7" s="43">
        <v>69</v>
      </c>
      <c r="U7" s="1583">
        <v>50195</v>
      </c>
      <c r="V7" s="1583">
        <v>42866</v>
      </c>
      <c r="W7" s="1583">
        <v>42965</v>
      </c>
      <c r="X7" s="1583">
        <v>0</v>
      </c>
      <c r="Y7" s="210">
        <v>0</v>
      </c>
      <c r="Z7" s="18"/>
      <c r="AA7" s="1583">
        <v>4138614</v>
      </c>
      <c r="AB7" s="43">
        <v>67</v>
      </c>
      <c r="AC7" s="1583">
        <v>61770</v>
      </c>
      <c r="AD7" s="1583">
        <v>52900</v>
      </c>
      <c r="AE7" s="1583">
        <v>47423</v>
      </c>
      <c r="AF7" s="1583">
        <v>0</v>
      </c>
      <c r="AG7" s="215">
        <v>0</v>
      </c>
      <c r="AH7" s="18"/>
      <c r="AI7" s="1583">
        <v>239959</v>
      </c>
      <c r="AJ7" s="43">
        <v>10</v>
      </c>
      <c r="AK7" s="1583">
        <v>23996</v>
      </c>
      <c r="AL7" s="1583">
        <v>22818</v>
      </c>
      <c r="AM7" s="1583">
        <v>17642</v>
      </c>
      <c r="AN7" s="1583">
        <v>0</v>
      </c>
      <c r="AO7" s="220">
        <v>0</v>
      </c>
      <c r="AP7" s="9"/>
      <c r="AQ7" s="19"/>
      <c r="AR7" s="20"/>
      <c r="AS7" s="21"/>
    </row>
    <row r="8" spans="1:45" s="8" customFormat="1" ht="16">
      <c r="A8" s="7"/>
      <c r="B8" s="8" t="s">
        <v>75</v>
      </c>
      <c r="C8" s="1583">
        <v>223300</v>
      </c>
      <c r="D8" s="43">
        <v>5</v>
      </c>
      <c r="E8" s="1583">
        <v>44660</v>
      </c>
      <c r="F8" s="1583">
        <v>43500</v>
      </c>
      <c r="G8" s="1583">
        <v>17918.79</v>
      </c>
      <c r="H8" s="1583">
        <v>421.38</v>
      </c>
      <c r="I8" s="200">
        <v>0.70746900000000001</v>
      </c>
      <c r="J8" s="18"/>
      <c r="K8" s="1583">
        <v>411622</v>
      </c>
      <c r="L8" s="43">
        <v>7</v>
      </c>
      <c r="M8" s="1583">
        <v>58803</v>
      </c>
      <c r="N8" s="1583">
        <v>47553</v>
      </c>
      <c r="O8" s="1583">
        <v>36547</v>
      </c>
      <c r="P8" s="1583">
        <v>0</v>
      </c>
      <c r="Q8" s="205">
        <v>0</v>
      </c>
      <c r="R8" s="18"/>
      <c r="S8" s="1583">
        <v>607010</v>
      </c>
      <c r="T8" s="43">
        <v>17</v>
      </c>
      <c r="U8" s="1583">
        <v>35706</v>
      </c>
      <c r="V8" s="1583">
        <v>22186</v>
      </c>
      <c r="W8" s="1583">
        <v>59604</v>
      </c>
      <c r="X8" s="1583">
        <v>44</v>
      </c>
      <c r="Y8" s="210">
        <v>0.42896200000000001</v>
      </c>
      <c r="Z8" s="18"/>
      <c r="AA8" s="1583">
        <v>33362</v>
      </c>
      <c r="AB8" s="43">
        <v>2</v>
      </c>
      <c r="AC8" s="1583">
        <v>16681</v>
      </c>
      <c r="AD8" s="1583">
        <v>16681</v>
      </c>
      <c r="AE8" s="1583">
        <v>6998</v>
      </c>
      <c r="AF8" s="1583">
        <v>104</v>
      </c>
      <c r="AG8" s="215">
        <v>0.61970800000000004</v>
      </c>
      <c r="AH8" s="18"/>
      <c r="AI8" s="1583">
        <v>28261</v>
      </c>
      <c r="AJ8" s="43">
        <v>4</v>
      </c>
      <c r="AK8" s="1583">
        <v>7065</v>
      </c>
      <c r="AL8" s="1583">
        <v>7346</v>
      </c>
      <c r="AM8" s="1583">
        <v>5665</v>
      </c>
      <c r="AN8" s="1583">
        <v>146</v>
      </c>
      <c r="AO8" s="220">
        <v>0.35061999999999999</v>
      </c>
      <c r="AP8" s="9"/>
      <c r="AQ8" s="19"/>
      <c r="AR8" s="20"/>
      <c r="AS8" s="21"/>
    </row>
    <row r="9" spans="1:45" s="8" customFormat="1" ht="16">
      <c r="A9" s="7"/>
      <c r="B9" s="8" t="s">
        <v>76</v>
      </c>
      <c r="C9" s="1583">
        <v>1133658.92</v>
      </c>
      <c r="D9" s="43">
        <v>20</v>
      </c>
      <c r="E9" s="1583">
        <v>56682.95</v>
      </c>
      <c r="F9" s="1583">
        <v>48322.1</v>
      </c>
      <c r="G9" s="1583">
        <v>37113.629999999997</v>
      </c>
      <c r="H9" s="1587"/>
      <c r="I9" s="201"/>
      <c r="J9" s="18"/>
      <c r="K9" s="1583">
        <v>48465649</v>
      </c>
      <c r="L9" s="43">
        <v>899</v>
      </c>
      <c r="M9" s="1583">
        <v>53911</v>
      </c>
      <c r="N9" s="1583">
        <v>43562</v>
      </c>
      <c r="O9" s="1583">
        <v>37533</v>
      </c>
      <c r="P9" s="1587"/>
      <c r="Q9" s="206"/>
      <c r="R9" s="18"/>
      <c r="S9" s="1583">
        <v>1118279</v>
      </c>
      <c r="T9" s="43">
        <v>18</v>
      </c>
      <c r="U9" s="1583">
        <v>62127</v>
      </c>
      <c r="V9" s="1583">
        <v>54217</v>
      </c>
      <c r="W9" s="1583">
        <v>30868</v>
      </c>
      <c r="X9" s="1587"/>
      <c r="Y9" s="211"/>
      <c r="Z9" s="18"/>
      <c r="AA9" s="1583">
        <v>0</v>
      </c>
      <c r="AB9" s="43">
        <v>0</v>
      </c>
      <c r="AC9" s="1583">
        <v>0</v>
      </c>
      <c r="AD9" s="1583">
        <v>0</v>
      </c>
      <c r="AE9" s="1583">
        <v>0</v>
      </c>
      <c r="AF9" s="1587"/>
      <c r="AG9" s="216"/>
      <c r="AH9" s="18"/>
      <c r="AI9" s="1583">
        <v>0</v>
      </c>
      <c r="AJ9" s="43">
        <v>0</v>
      </c>
      <c r="AK9" s="1583">
        <v>0</v>
      </c>
      <c r="AL9" s="1583">
        <v>0</v>
      </c>
      <c r="AM9" s="1583">
        <v>0</v>
      </c>
      <c r="AN9" s="1587"/>
      <c r="AO9" s="221"/>
      <c r="AP9" s="9"/>
      <c r="AQ9" s="19"/>
      <c r="AR9" s="20"/>
      <c r="AS9" s="21"/>
    </row>
    <row r="10" spans="1:45" s="8" customFormat="1" ht="16">
      <c r="A10" s="7"/>
      <c r="B10" s="8" t="s">
        <v>77</v>
      </c>
      <c r="C10" s="1583">
        <v>2618421.46</v>
      </c>
      <c r="D10" s="43">
        <v>26</v>
      </c>
      <c r="E10" s="1583">
        <v>100708.52</v>
      </c>
      <c r="F10" s="1583">
        <v>83643.100000000006</v>
      </c>
      <c r="G10" s="1583">
        <v>84612.97</v>
      </c>
      <c r="H10" s="1587"/>
      <c r="I10" s="201"/>
      <c r="J10" s="18"/>
      <c r="K10" s="1583">
        <v>39539568</v>
      </c>
      <c r="L10" s="43">
        <v>413</v>
      </c>
      <c r="M10" s="1583">
        <v>95737</v>
      </c>
      <c r="N10" s="1583">
        <v>81584</v>
      </c>
      <c r="O10" s="1583">
        <v>73234</v>
      </c>
      <c r="P10" s="1587"/>
      <c r="Q10" s="206"/>
      <c r="R10" s="18"/>
      <c r="S10" s="1583">
        <v>1606778</v>
      </c>
      <c r="T10" s="43">
        <v>24</v>
      </c>
      <c r="U10" s="1583">
        <v>66949</v>
      </c>
      <c r="V10" s="1583">
        <v>50411</v>
      </c>
      <c r="W10" s="1583">
        <v>42980</v>
      </c>
      <c r="X10" s="1587"/>
      <c r="Y10" s="211"/>
      <c r="Z10" s="18"/>
      <c r="AA10" s="1583">
        <v>24243060</v>
      </c>
      <c r="AB10" s="43">
        <v>236</v>
      </c>
      <c r="AC10" s="1583">
        <v>102725</v>
      </c>
      <c r="AD10" s="1583">
        <v>88628</v>
      </c>
      <c r="AE10" s="1583">
        <v>66973</v>
      </c>
      <c r="AF10" s="1587"/>
      <c r="AG10" s="216"/>
      <c r="AH10" s="18"/>
      <c r="AI10" s="1583">
        <v>5399790</v>
      </c>
      <c r="AJ10" s="43">
        <v>59</v>
      </c>
      <c r="AK10" s="1583">
        <v>91522</v>
      </c>
      <c r="AL10" s="1583">
        <v>80284</v>
      </c>
      <c r="AM10" s="1583">
        <v>64341</v>
      </c>
      <c r="AN10" s="1587"/>
      <c r="AO10" s="221"/>
      <c r="AP10" s="9"/>
      <c r="AQ10" s="19"/>
      <c r="AR10" s="20"/>
      <c r="AS10" s="21"/>
    </row>
    <row r="11" spans="1:45" s="8" customFormat="1" ht="16">
      <c r="A11" s="7"/>
      <c r="B11" s="8" t="s">
        <v>78</v>
      </c>
      <c r="C11" s="1583">
        <v>0</v>
      </c>
      <c r="D11" s="43">
        <v>0</v>
      </c>
      <c r="E11" s="1583">
        <v>0</v>
      </c>
      <c r="F11" s="1583">
        <v>0</v>
      </c>
      <c r="G11" s="1583">
        <v>0</v>
      </c>
      <c r="H11" s="1587"/>
      <c r="I11" s="201"/>
      <c r="J11" s="18"/>
      <c r="K11" s="1583">
        <v>0</v>
      </c>
      <c r="L11" s="43">
        <v>0</v>
      </c>
      <c r="M11" s="1583">
        <v>0</v>
      </c>
      <c r="N11" s="1583">
        <v>0</v>
      </c>
      <c r="O11" s="1583">
        <v>0</v>
      </c>
      <c r="P11" s="1587"/>
      <c r="Q11" s="206"/>
      <c r="R11" s="18"/>
      <c r="S11" s="1583">
        <v>0</v>
      </c>
      <c r="T11" s="43">
        <v>0</v>
      </c>
      <c r="U11" s="1583">
        <v>0</v>
      </c>
      <c r="V11" s="1583">
        <v>0</v>
      </c>
      <c r="W11" s="1583">
        <v>0</v>
      </c>
      <c r="X11" s="1587"/>
      <c r="Y11" s="211"/>
      <c r="Z11" s="18"/>
      <c r="AA11" s="1583">
        <v>0</v>
      </c>
      <c r="AB11" s="43">
        <v>0</v>
      </c>
      <c r="AC11" s="1583">
        <v>0</v>
      </c>
      <c r="AD11" s="1583">
        <v>0</v>
      </c>
      <c r="AE11" s="1583">
        <v>0</v>
      </c>
      <c r="AF11" s="1587"/>
      <c r="AG11" s="216"/>
      <c r="AH11" s="18"/>
      <c r="AI11" s="1583">
        <v>0</v>
      </c>
      <c r="AJ11" s="43">
        <v>0</v>
      </c>
      <c r="AK11" s="1583">
        <v>0</v>
      </c>
      <c r="AL11" s="1583">
        <v>0</v>
      </c>
      <c r="AM11" s="1583">
        <v>0</v>
      </c>
      <c r="AN11" s="1587"/>
      <c r="AO11" s="221"/>
      <c r="AP11" s="9"/>
      <c r="AQ11" s="19"/>
      <c r="AR11" s="20"/>
      <c r="AS11" s="21"/>
    </row>
    <row r="12" spans="1:45" s="8" customFormat="1" ht="16">
      <c r="A12" s="7"/>
      <c r="B12" s="8" t="s">
        <v>79</v>
      </c>
      <c r="C12" s="1583">
        <v>0</v>
      </c>
      <c r="D12" s="43">
        <v>0</v>
      </c>
      <c r="E12" s="1583">
        <v>0</v>
      </c>
      <c r="F12" s="1583">
        <v>0</v>
      </c>
      <c r="G12" s="1583">
        <v>0</v>
      </c>
      <c r="H12" s="1587"/>
      <c r="I12" s="201"/>
      <c r="J12" s="18"/>
      <c r="K12" s="1583">
        <v>518211</v>
      </c>
      <c r="L12" s="43">
        <v>86</v>
      </c>
      <c r="M12" s="1583">
        <v>6026</v>
      </c>
      <c r="N12" s="1583">
        <v>5000</v>
      </c>
      <c r="O12" s="1583">
        <v>4633</v>
      </c>
      <c r="P12" s="1587"/>
      <c r="Q12" s="206"/>
      <c r="R12" s="18"/>
      <c r="S12" s="1583">
        <v>9360</v>
      </c>
      <c r="T12" s="43">
        <v>1</v>
      </c>
      <c r="U12" s="1583">
        <v>9360</v>
      </c>
      <c r="V12" s="1583">
        <v>9360</v>
      </c>
      <c r="W12" s="1583">
        <v>0</v>
      </c>
      <c r="X12" s="1587"/>
      <c r="Y12" s="211"/>
      <c r="Z12" s="18"/>
      <c r="AA12" s="1583">
        <v>1692300</v>
      </c>
      <c r="AB12" s="43">
        <v>83</v>
      </c>
      <c r="AC12" s="1583">
        <v>20389</v>
      </c>
      <c r="AD12" s="1583">
        <v>18500</v>
      </c>
      <c r="AE12" s="1583">
        <v>9823</v>
      </c>
      <c r="AF12" s="1587"/>
      <c r="AG12" s="216"/>
      <c r="AH12" s="18"/>
      <c r="AI12" s="1583">
        <v>65000</v>
      </c>
      <c r="AJ12" s="43">
        <v>21</v>
      </c>
      <c r="AK12" s="1583">
        <v>3095</v>
      </c>
      <c r="AL12" s="1583">
        <v>3000</v>
      </c>
      <c r="AM12" s="1583">
        <v>436</v>
      </c>
      <c r="AN12" s="1587"/>
      <c r="AO12" s="221"/>
      <c r="AP12" s="9"/>
      <c r="AQ12" s="19"/>
      <c r="AR12" s="20"/>
      <c r="AS12" s="21"/>
    </row>
    <row r="13" spans="1:45" s="8" customFormat="1" ht="16">
      <c r="A13" s="7"/>
      <c r="B13" s="8" t="s">
        <v>80</v>
      </c>
      <c r="C13" s="1583">
        <v>0</v>
      </c>
      <c r="D13" s="43">
        <v>0</v>
      </c>
      <c r="E13" s="1583">
        <v>0</v>
      </c>
      <c r="F13" s="1583">
        <v>0</v>
      </c>
      <c r="G13" s="1583">
        <v>0</v>
      </c>
      <c r="H13" s="1587"/>
      <c r="I13" s="201"/>
      <c r="J13" s="18"/>
      <c r="K13" s="1583">
        <v>0</v>
      </c>
      <c r="L13" s="43">
        <v>0</v>
      </c>
      <c r="M13" s="1583">
        <v>0</v>
      </c>
      <c r="N13" s="1583">
        <v>0</v>
      </c>
      <c r="O13" s="1583">
        <v>0</v>
      </c>
      <c r="P13" s="1587"/>
      <c r="Q13" s="206"/>
      <c r="R13" s="18"/>
      <c r="S13" s="1583">
        <v>0</v>
      </c>
      <c r="T13" s="43">
        <v>0</v>
      </c>
      <c r="U13" s="1583">
        <v>0</v>
      </c>
      <c r="V13" s="1583">
        <v>0</v>
      </c>
      <c r="W13" s="1583">
        <v>0</v>
      </c>
      <c r="X13" s="1587"/>
      <c r="Y13" s="211"/>
      <c r="Z13" s="18"/>
      <c r="AA13" s="1583">
        <v>252797</v>
      </c>
      <c r="AB13" s="43">
        <v>21</v>
      </c>
      <c r="AC13" s="1583">
        <v>12038</v>
      </c>
      <c r="AD13" s="1583">
        <v>6000</v>
      </c>
      <c r="AE13" s="1583">
        <v>13792</v>
      </c>
      <c r="AF13" s="1587"/>
      <c r="AG13" s="216"/>
      <c r="AH13" s="18"/>
      <c r="AI13" s="1583">
        <v>20415</v>
      </c>
      <c r="AJ13" s="43">
        <v>4</v>
      </c>
      <c r="AK13" s="1583">
        <v>5104</v>
      </c>
      <c r="AL13" s="1583">
        <v>5500</v>
      </c>
      <c r="AM13" s="1583">
        <v>2399</v>
      </c>
      <c r="AN13" s="1587"/>
      <c r="AO13" s="221"/>
      <c r="AP13" s="9"/>
      <c r="AQ13" s="19"/>
      <c r="AR13" s="20"/>
      <c r="AS13" s="21"/>
    </row>
    <row r="14" spans="1:45" s="8" customFormat="1" ht="16">
      <c r="A14" s="7"/>
      <c r="B14" s="8" t="s">
        <v>81</v>
      </c>
      <c r="C14" s="1583">
        <v>0</v>
      </c>
      <c r="D14" s="43">
        <v>0</v>
      </c>
      <c r="E14" s="1583">
        <v>0</v>
      </c>
      <c r="F14" s="1583">
        <v>0</v>
      </c>
      <c r="G14" s="1583">
        <v>0</v>
      </c>
      <c r="H14" s="1583">
        <v>0</v>
      </c>
      <c r="I14" s="200">
        <v>0</v>
      </c>
      <c r="J14" s="18"/>
      <c r="K14" s="1583">
        <v>0</v>
      </c>
      <c r="L14" s="43">
        <v>0</v>
      </c>
      <c r="M14" s="1583">
        <v>0</v>
      </c>
      <c r="N14" s="1583">
        <v>0</v>
      </c>
      <c r="O14" s="1583">
        <v>0</v>
      </c>
      <c r="P14" s="1583">
        <v>0</v>
      </c>
      <c r="Q14" s="205">
        <v>0</v>
      </c>
      <c r="R14" s="18"/>
      <c r="S14" s="1583">
        <v>0</v>
      </c>
      <c r="T14" s="43">
        <v>0</v>
      </c>
      <c r="U14" s="1583">
        <v>0</v>
      </c>
      <c r="V14" s="1583">
        <v>0</v>
      </c>
      <c r="W14" s="1583">
        <v>0</v>
      </c>
      <c r="X14" s="1583">
        <v>0</v>
      </c>
      <c r="Y14" s="210">
        <v>0</v>
      </c>
      <c r="Z14" s="18"/>
      <c r="AA14" s="1583">
        <v>0</v>
      </c>
      <c r="AB14" s="43">
        <v>0</v>
      </c>
      <c r="AC14" s="1583">
        <v>0</v>
      </c>
      <c r="AD14" s="1583">
        <v>0</v>
      </c>
      <c r="AE14" s="1583">
        <v>0</v>
      </c>
      <c r="AF14" s="1583">
        <v>0</v>
      </c>
      <c r="AG14" s="215">
        <v>0</v>
      </c>
      <c r="AH14" s="18"/>
      <c r="AI14" s="1583">
        <v>0</v>
      </c>
      <c r="AJ14" s="43">
        <v>0</v>
      </c>
      <c r="AK14" s="1583">
        <v>0</v>
      </c>
      <c r="AL14" s="1583">
        <v>0</v>
      </c>
      <c r="AM14" s="1583">
        <v>0</v>
      </c>
      <c r="AN14" s="1583">
        <v>0</v>
      </c>
      <c r="AO14" s="220">
        <v>0</v>
      </c>
      <c r="AP14" s="9"/>
      <c r="AQ14" s="19"/>
      <c r="AR14" s="20"/>
      <c r="AS14" s="21"/>
    </row>
    <row r="15" spans="1:45" s="8" customFormat="1" ht="16">
      <c r="A15" s="7"/>
      <c r="B15" s="8" t="s">
        <v>82</v>
      </c>
      <c r="C15" s="1583">
        <v>866724.98</v>
      </c>
      <c r="D15" s="43">
        <v>8</v>
      </c>
      <c r="E15" s="1583">
        <v>108340.62</v>
      </c>
      <c r="F15" s="1583">
        <v>103936.08</v>
      </c>
      <c r="G15" s="1583">
        <v>77430.039999999994</v>
      </c>
      <c r="H15" s="1587"/>
      <c r="I15" s="201"/>
      <c r="J15" s="18"/>
      <c r="K15" s="1583">
        <v>4354444</v>
      </c>
      <c r="L15" s="43">
        <v>88</v>
      </c>
      <c r="M15" s="1583">
        <v>49482</v>
      </c>
      <c r="N15" s="1583">
        <v>36184</v>
      </c>
      <c r="O15" s="1583">
        <v>39451</v>
      </c>
      <c r="P15" s="1587"/>
      <c r="Q15" s="206"/>
      <c r="R15" s="18"/>
      <c r="S15" s="1583">
        <v>0</v>
      </c>
      <c r="T15" s="43">
        <v>0</v>
      </c>
      <c r="U15" s="1583">
        <v>0</v>
      </c>
      <c r="V15" s="1583">
        <v>0</v>
      </c>
      <c r="W15" s="1583">
        <v>0</v>
      </c>
      <c r="X15" s="1587"/>
      <c r="Y15" s="211"/>
      <c r="Z15" s="18"/>
      <c r="AA15" s="1583">
        <v>0</v>
      </c>
      <c r="AB15" s="43">
        <v>0</v>
      </c>
      <c r="AC15" s="1583">
        <v>0</v>
      </c>
      <c r="AD15" s="1583">
        <v>0</v>
      </c>
      <c r="AE15" s="1583">
        <v>0</v>
      </c>
      <c r="AF15" s="1587"/>
      <c r="AG15" s="216"/>
      <c r="AH15" s="18"/>
      <c r="AI15" s="1583">
        <v>0</v>
      </c>
      <c r="AJ15" s="43">
        <v>0</v>
      </c>
      <c r="AK15" s="1583">
        <v>0</v>
      </c>
      <c r="AL15" s="1583">
        <v>0</v>
      </c>
      <c r="AM15" s="1583">
        <v>0</v>
      </c>
      <c r="AN15" s="1587"/>
      <c r="AO15" s="221"/>
      <c r="AP15" s="9"/>
      <c r="AQ15" s="19"/>
      <c r="AR15" s="20"/>
      <c r="AS15" s="21"/>
    </row>
    <row r="16" spans="1:45" s="8" customFormat="1" ht="16">
      <c r="A16" s="7"/>
      <c r="B16" s="8" t="s">
        <v>83</v>
      </c>
      <c r="C16" s="1583">
        <v>0</v>
      </c>
      <c r="D16" s="43">
        <v>0</v>
      </c>
      <c r="E16" s="1583">
        <v>0</v>
      </c>
      <c r="F16" s="1583">
        <v>0</v>
      </c>
      <c r="G16" s="1583">
        <v>0</v>
      </c>
      <c r="H16" s="1587"/>
      <c r="I16" s="201"/>
      <c r="J16" s="18"/>
      <c r="K16" s="1583">
        <v>0</v>
      </c>
      <c r="L16" s="43">
        <v>0</v>
      </c>
      <c r="M16" s="1583">
        <v>0</v>
      </c>
      <c r="N16" s="1583">
        <v>0</v>
      </c>
      <c r="O16" s="1583">
        <v>0</v>
      </c>
      <c r="P16" s="1587"/>
      <c r="Q16" s="206"/>
      <c r="R16" s="18"/>
      <c r="S16" s="1583">
        <v>0</v>
      </c>
      <c r="T16" s="43">
        <v>0</v>
      </c>
      <c r="U16" s="1583">
        <v>0</v>
      </c>
      <c r="V16" s="1583">
        <v>0</v>
      </c>
      <c r="W16" s="1583">
        <v>0</v>
      </c>
      <c r="X16" s="1587"/>
      <c r="Y16" s="211"/>
      <c r="Z16" s="18"/>
      <c r="AA16" s="1583">
        <v>0</v>
      </c>
      <c r="AB16" s="43">
        <v>0</v>
      </c>
      <c r="AC16" s="1583">
        <v>0</v>
      </c>
      <c r="AD16" s="1583">
        <v>0</v>
      </c>
      <c r="AE16" s="1583">
        <v>0</v>
      </c>
      <c r="AF16" s="1587"/>
      <c r="AG16" s="216"/>
      <c r="AH16" s="18"/>
      <c r="AI16" s="1583">
        <v>0</v>
      </c>
      <c r="AJ16" s="43">
        <v>0</v>
      </c>
      <c r="AK16" s="1583">
        <v>0</v>
      </c>
      <c r="AL16" s="1583">
        <v>0</v>
      </c>
      <c r="AM16" s="1583">
        <v>0</v>
      </c>
      <c r="AN16" s="1587"/>
      <c r="AO16" s="221"/>
      <c r="AP16" s="9"/>
      <c r="AQ16" s="19"/>
      <c r="AR16" s="20"/>
      <c r="AS16" s="21"/>
    </row>
    <row r="17" spans="1:45" s="8" customFormat="1" ht="16">
      <c r="A17" s="7"/>
      <c r="B17" s="8" t="s">
        <v>84</v>
      </c>
      <c r="C17" s="1583">
        <v>0</v>
      </c>
      <c r="D17" s="43">
        <v>0</v>
      </c>
      <c r="E17" s="1583">
        <v>0</v>
      </c>
      <c r="F17" s="1583">
        <v>0</v>
      </c>
      <c r="G17" s="1583">
        <v>0</v>
      </c>
      <c r="H17" s="1587"/>
      <c r="I17" s="201"/>
      <c r="J17" s="18"/>
      <c r="K17" s="1583">
        <v>0</v>
      </c>
      <c r="L17" s="43">
        <v>0</v>
      </c>
      <c r="M17" s="1583">
        <v>0</v>
      </c>
      <c r="N17" s="1583">
        <v>0</v>
      </c>
      <c r="O17" s="1583">
        <v>0</v>
      </c>
      <c r="P17" s="1587"/>
      <c r="Q17" s="206"/>
      <c r="R17" s="18"/>
      <c r="S17" s="1583">
        <v>0</v>
      </c>
      <c r="T17" s="43">
        <v>0</v>
      </c>
      <c r="U17" s="1583">
        <v>0</v>
      </c>
      <c r="V17" s="1583">
        <v>0</v>
      </c>
      <c r="W17" s="1583">
        <v>0</v>
      </c>
      <c r="X17" s="1587"/>
      <c r="Y17" s="211"/>
      <c r="Z17" s="18"/>
      <c r="AA17" s="1583">
        <v>0</v>
      </c>
      <c r="AB17" s="43">
        <v>0</v>
      </c>
      <c r="AC17" s="1583">
        <v>0</v>
      </c>
      <c r="AD17" s="1583">
        <v>0</v>
      </c>
      <c r="AE17" s="1583">
        <v>0</v>
      </c>
      <c r="AF17" s="1587"/>
      <c r="AG17" s="216"/>
      <c r="AH17" s="18"/>
      <c r="AI17" s="1583">
        <v>0</v>
      </c>
      <c r="AJ17" s="43">
        <v>0</v>
      </c>
      <c r="AK17" s="1583">
        <v>0</v>
      </c>
      <c r="AL17" s="1583">
        <v>0</v>
      </c>
      <c r="AM17" s="1583">
        <v>0</v>
      </c>
      <c r="AN17" s="1587"/>
      <c r="AO17" s="221"/>
      <c r="AP17" s="9"/>
      <c r="AQ17" s="19"/>
      <c r="AR17" s="20"/>
      <c r="AS17" s="21"/>
    </row>
    <row r="18" spans="1:45" s="8" customFormat="1" ht="16">
      <c r="A18" s="7"/>
      <c r="B18" s="8" t="s">
        <v>85</v>
      </c>
      <c r="C18" s="1584">
        <v>0</v>
      </c>
      <c r="D18" s="43">
        <v>0</v>
      </c>
      <c r="E18" s="1584">
        <v>0</v>
      </c>
      <c r="F18" s="1584">
        <v>0</v>
      </c>
      <c r="G18" s="1584">
        <v>0</v>
      </c>
      <c r="H18" s="1587"/>
      <c r="I18" s="201"/>
      <c r="J18" s="22"/>
      <c r="K18" s="1584">
        <v>0</v>
      </c>
      <c r="L18" s="43">
        <v>0</v>
      </c>
      <c r="M18" s="1584">
        <v>0</v>
      </c>
      <c r="N18" s="1584">
        <v>0</v>
      </c>
      <c r="O18" s="1584">
        <v>0</v>
      </c>
      <c r="P18" s="1587"/>
      <c r="Q18" s="206"/>
      <c r="R18" s="22"/>
      <c r="S18" s="1584">
        <v>0</v>
      </c>
      <c r="T18" s="43">
        <v>0</v>
      </c>
      <c r="U18" s="1584">
        <v>0</v>
      </c>
      <c r="V18" s="1584">
        <v>0</v>
      </c>
      <c r="W18" s="1584">
        <v>0</v>
      </c>
      <c r="X18" s="1587"/>
      <c r="Y18" s="211"/>
      <c r="Z18" s="22"/>
      <c r="AA18" s="1584">
        <v>0</v>
      </c>
      <c r="AB18" s="43">
        <v>0</v>
      </c>
      <c r="AC18" s="1584">
        <v>0</v>
      </c>
      <c r="AD18" s="1584">
        <v>0</v>
      </c>
      <c r="AE18" s="1584">
        <v>0</v>
      </c>
      <c r="AF18" s="1587"/>
      <c r="AG18" s="216"/>
      <c r="AH18" s="22"/>
      <c r="AI18" s="1584">
        <v>167653</v>
      </c>
      <c r="AJ18" s="43">
        <v>1</v>
      </c>
      <c r="AK18" s="1584">
        <v>167653</v>
      </c>
      <c r="AL18" s="1584">
        <v>167653</v>
      </c>
      <c r="AM18" s="1584">
        <v>0</v>
      </c>
      <c r="AN18" s="1587"/>
      <c r="AO18" s="221"/>
      <c r="AP18" s="9"/>
      <c r="AQ18" s="19"/>
      <c r="AR18" s="20"/>
      <c r="AS18" s="21"/>
    </row>
    <row r="19" spans="1:45" s="8" customFormat="1" ht="16">
      <c r="A19" s="7"/>
      <c r="B19" s="8" t="s">
        <v>86</v>
      </c>
      <c r="C19" s="1584">
        <f>C50*D50*E50*7.85</f>
        <v>570394.11656499992</v>
      </c>
      <c r="D19" s="43">
        <f>D50</f>
        <v>4</v>
      </c>
      <c r="E19" s="1584">
        <f t="shared" ref="E19" si="0">C19/D19</f>
        <v>142598.52914124998</v>
      </c>
      <c r="F19" s="1587"/>
      <c r="G19" s="1587"/>
      <c r="H19" s="1587"/>
      <c r="I19" s="201"/>
      <c r="J19" s="22"/>
      <c r="K19" s="1584">
        <f>K50*L50*M50*7.85</f>
        <v>1072455.0836999998</v>
      </c>
      <c r="L19" s="43">
        <f>L50</f>
        <v>23</v>
      </c>
      <c r="M19" s="1584">
        <f>K19/L19</f>
        <v>46628.481899999992</v>
      </c>
      <c r="N19" s="1587"/>
      <c r="O19" s="1587"/>
      <c r="P19" s="1587"/>
      <c r="Q19" s="206"/>
      <c r="R19" s="22"/>
      <c r="S19" s="1584">
        <f>S50*T50*U50*7.85</f>
        <v>3149027.3429999999</v>
      </c>
      <c r="T19" s="43">
        <f>T50</f>
        <v>99</v>
      </c>
      <c r="U19" s="1584">
        <f t="shared" ref="U19" si="1">S19/T19</f>
        <v>31808.357</v>
      </c>
      <c r="V19" s="1587"/>
      <c r="W19" s="1587"/>
      <c r="X19" s="1587"/>
      <c r="Y19" s="211"/>
      <c r="Z19" s="22"/>
      <c r="AA19" s="1584">
        <f>AA50*AB50*AC50*7.85</f>
        <v>2528741.7499499996</v>
      </c>
      <c r="AB19" s="43">
        <f>AB50</f>
        <v>57</v>
      </c>
      <c r="AC19" s="1584">
        <f>AA19/AB19</f>
        <v>44363.890349999994</v>
      </c>
      <c r="AD19" s="1587"/>
      <c r="AE19" s="1587"/>
      <c r="AF19" s="1587"/>
      <c r="AG19" s="216"/>
      <c r="AH19" s="22"/>
      <c r="AI19" s="1584">
        <f>AI50*AJ50*AK50*7.85</f>
        <v>6316327.2040049993</v>
      </c>
      <c r="AJ19" s="43">
        <f>AJ50</f>
        <v>149</v>
      </c>
      <c r="AK19" s="1584">
        <f>AI19/AJ19</f>
        <v>42391.457744999992</v>
      </c>
      <c r="AL19" s="1587"/>
      <c r="AM19" s="1587"/>
      <c r="AN19" s="1587"/>
      <c r="AO19" s="221"/>
      <c r="AP19" s="9"/>
      <c r="AQ19" s="19"/>
      <c r="AR19" s="20"/>
      <c r="AS19" s="21"/>
    </row>
    <row r="20" spans="1:45" s="8" customFormat="1">
      <c r="A20" s="7"/>
      <c r="B20" s="23"/>
      <c r="C20" s="1585"/>
      <c r="D20" s="43"/>
      <c r="E20" s="1585"/>
      <c r="F20" s="1585"/>
      <c r="G20" s="1585"/>
      <c r="H20" s="1585"/>
      <c r="I20" s="202"/>
      <c r="J20" s="24"/>
      <c r="K20" s="1585"/>
      <c r="L20" s="43"/>
      <c r="M20" s="1585"/>
      <c r="N20" s="1585"/>
      <c r="O20" s="1585"/>
      <c r="P20" s="1585"/>
      <c r="Q20" s="207"/>
      <c r="R20" s="24"/>
      <c r="S20" s="1585"/>
      <c r="T20" s="43"/>
      <c r="U20" s="1585"/>
      <c r="V20" s="1585"/>
      <c r="W20" s="1585"/>
      <c r="X20" s="1585"/>
      <c r="Y20" s="212"/>
      <c r="Z20" s="24"/>
      <c r="AA20" s="1585"/>
      <c r="AB20" s="43"/>
      <c r="AC20" s="1585"/>
      <c r="AD20" s="1585"/>
      <c r="AE20" s="1585"/>
      <c r="AF20" s="1585"/>
      <c r="AG20" s="217"/>
      <c r="AH20" s="24"/>
      <c r="AI20" s="1585"/>
      <c r="AJ20" s="43"/>
      <c r="AK20" s="1585"/>
      <c r="AL20" s="1585"/>
      <c r="AM20" s="1585"/>
      <c r="AN20" s="1585"/>
      <c r="AO20" s="222"/>
      <c r="AP20" s="9"/>
      <c r="AQ20" s="9"/>
      <c r="AR20" s="9"/>
      <c r="AS20" s="9"/>
    </row>
    <row r="21" spans="1:45" s="8" customFormat="1">
      <c r="A21" s="7"/>
      <c r="B21" s="25" t="s">
        <v>62</v>
      </c>
      <c r="C21" s="1586"/>
      <c r="D21" s="43"/>
      <c r="E21" s="1586"/>
      <c r="F21" s="1586"/>
      <c r="G21" s="1586"/>
      <c r="H21" s="1586"/>
      <c r="I21" s="203"/>
      <c r="K21" s="1586"/>
      <c r="L21" s="43"/>
      <c r="M21" s="1586"/>
      <c r="N21" s="1586"/>
      <c r="O21" s="1586"/>
      <c r="P21" s="1586"/>
      <c r="Q21" s="208"/>
      <c r="S21" s="1586"/>
      <c r="T21" s="43"/>
      <c r="U21" s="1586"/>
      <c r="V21" s="1586"/>
      <c r="W21" s="1586"/>
      <c r="X21" s="1586"/>
      <c r="Y21" s="213"/>
      <c r="AA21" s="1586"/>
      <c r="AB21" s="43"/>
      <c r="AC21" s="1586"/>
      <c r="AD21" s="1586"/>
      <c r="AE21" s="1586"/>
      <c r="AF21" s="1586"/>
      <c r="AG21" s="218"/>
      <c r="AI21" s="1586"/>
      <c r="AJ21" s="43"/>
      <c r="AK21" s="1586"/>
      <c r="AL21" s="1586"/>
      <c r="AM21" s="1586"/>
      <c r="AN21" s="1586"/>
      <c r="AO21" s="223"/>
      <c r="AP21" s="9"/>
      <c r="AQ21" s="9"/>
      <c r="AR21" s="9"/>
      <c r="AS21" s="9"/>
    </row>
    <row r="22" spans="1:45" s="8" customFormat="1" ht="16">
      <c r="A22" s="7"/>
      <c r="B22" s="23" t="s">
        <v>87</v>
      </c>
      <c r="C22" s="1583">
        <v>357055.44</v>
      </c>
      <c r="D22" s="43">
        <v>3</v>
      </c>
      <c r="E22" s="1583">
        <v>119018.48</v>
      </c>
      <c r="F22" s="1583">
        <v>113004.42</v>
      </c>
      <c r="G22" s="1583">
        <v>51373.32</v>
      </c>
      <c r="H22" s="1583">
        <v>447.17</v>
      </c>
      <c r="I22" s="200">
        <v>0.470999</v>
      </c>
      <c r="J22" s="18"/>
      <c r="K22" s="1583">
        <v>51112924</v>
      </c>
      <c r="L22" s="43">
        <v>427</v>
      </c>
      <c r="M22" s="1583">
        <v>119702</v>
      </c>
      <c r="N22" s="1583">
        <v>100005</v>
      </c>
      <c r="O22" s="1583">
        <v>93147</v>
      </c>
      <c r="P22" s="1583">
        <v>769</v>
      </c>
      <c r="Q22" s="205">
        <v>0.44429000000000002</v>
      </c>
      <c r="R22" s="18"/>
      <c r="S22" s="1583">
        <v>5155668</v>
      </c>
      <c r="T22" s="43">
        <v>58</v>
      </c>
      <c r="U22" s="1583">
        <v>88891</v>
      </c>
      <c r="V22" s="1583">
        <v>64933</v>
      </c>
      <c r="W22" s="1583">
        <v>70755</v>
      </c>
      <c r="X22" s="1583">
        <v>0</v>
      </c>
      <c r="Y22" s="210">
        <v>0</v>
      </c>
      <c r="Z22" s="18"/>
      <c r="AA22" s="1583">
        <v>32071342</v>
      </c>
      <c r="AB22" s="43">
        <v>324</v>
      </c>
      <c r="AC22" s="1583">
        <v>98986</v>
      </c>
      <c r="AD22" s="1583">
        <v>74547</v>
      </c>
      <c r="AE22" s="1583">
        <v>107332</v>
      </c>
      <c r="AF22" s="1583">
        <v>721</v>
      </c>
      <c r="AG22" s="215">
        <v>0.395569</v>
      </c>
      <c r="AH22" s="18"/>
      <c r="AI22" s="1583">
        <v>6073096</v>
      </c>
      <c r="AJ22" s="43">
        <v>73</v>
      </c>
      <c r="AK22" s="1583">
        <v>83193</v>
      </c>
      <c r="AL22" s="1583">
        <v>75585</v>
      </c>
      <c r="AM22" s="1583">
        <v>61334</v>
      </c>
      <c r="AN22" s="1583">
        <v>862</v>
      </c>
      <c r="AO22" s="220">
        <v>0.43556</v>
      </c>
      <c r="AP22" s="9"/>
      <c r="AQ22" s="19"/>
      <c r="AR22" s="20"/>
      <c r="AS22" s="21"/>
    </row>
    <row r="23" spans="1:45" s="8" customFormat="1" ht="16">
      <c r="A23" s="7"/>
      <c r="B23" s="23" t="s">
        <v>88</v>
      </c>
      <c r="C23" s="1583">
        <v>70916.89</v>
      </c>
      <c r="D23" s="43">
        <v>1</v>
      </c>
      <c r="E23" s="1583">
        <v>70916.89</v>
      </c>
      <c r="F23" s="1583">
        <v>70916.89</v>
      </c>
      <c r="G23" s="1583">
        <v>0</v>
      </c>
      <c r="H23" s="1583">
        <v>327.2</v>
      </c>
      <c r="I23" s="200">
        <v>0.47049999999999997</v>
      </c>
      <c r="J23" s="18"/>
      <c r="K23" s="1583">
        <v>38638774</v>
      </c>
      <c r="L23" s="43">
        <v>317</v>
      </c>
      <c r="M23" s="1583">
        <v>121889</v>
      </c>
      <c r="N23" s="1583">
        <v>100432</v>
      </c>
      <c r="O23" s="1583">
        <v>99872</v>
      </c>
      <c r="P23" s="1583">
        <v>796</v>
      </c>
      <c r="Q23" s="205">
        <v>0.45778999999999997</v>
      </c>
      <c r="R23" s="18"/>
      <c r="S23" s="1583">
        <v>5449112</v>
      </c>
      <c r="T23" s="43">
        <v>61</v>
      </c>
      <c r="U23" s="1583">
        <v>89330</v>
      </c>
      <c r="V23" s="1583">
        <v>65009</v>
      </c>
      <c r="W23" s="1583">
        <v>70867</v>
      </c>
      <c r="X23" s="1583">
        <v>0</v>
      </c>
      <c r="Y23" s="210">
        <v>0</v>
      </c>
      <c r="Z23" s="18"/>
      <c r="AA23" s="1583">
        <v>24814049</v>
      </c>
      <c r="AB23" s="43">
        <v>276</v>
      </c>
      <c r="AC23" s="1583">
        <v>89906</v>
      </c>
      <c r="AD23" s="1583">
        <v>66118</v>
      </c>
      <c r="AE23" s="1583">
        <v>97080</v>
      </c>
      <c r="AF23" s="1583">
        <v>668</v>
      </c>
      <c r="AG23" s="215">
        <v>0.38420799999999999</v>
      </c>
      <c r="AH23" s="18"/>
      <c r="AI23" s="1583">
        <v>3627239</v>
      </c>
      <c r="AJ23" s="43">
        <v>41</v>
      </c>
      <c r="AK23" s="1583">
        <v>88469</v>
      </c>
      <c r="AL23" s="1583">
        <v>82789</v>
      </c>
      <c r="AM23" s="1583">
        <v>65068</v>
      </c>
      <c r="AN23" s="1583">
        <v>951</v>
      </c>
      <c r="AO23" s="220">
        <v>0.40755000000000002</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6"/>
      <c r="AM24" s="26"/>
      <c r="AN24" s="26"/>
      <c r="AO24" s="37"/>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423832.76</v>
      </c>
      <c r="D49" s="43">
        <v>21</v>
      </c>
      <c r="E49" s="29"/>
      <c r="F49" s="29"/>
      <c r="G49" s="29"/>
      <c r="H49" s="29"/>
      <c r="I49" s="29"/>
      <c r="K49" s="1583">
        <v>230451</v>
      </c>
      <c r="L49" s="43">
        <v>175</v>
      </c>
      <c r="M49" s="46"/>
      <c r="N49" s="46"/>
      <c r="O49" s="46"/>
      <c r="P49" s="46"/>
      <c r="Q49" s="46"/>
      <c r="S49" s="1583">
        <v>195377</v>
      </c>
      <c r="T49" s="43">
        <v>190</v>
      </c>
      <c r="U49" s="46"/>
      <c r="V49" s="46"/>
      <c r="W49" s="46"/>
      <c r="X49" s="46"/>
      <c r="Y49" s="46"/>
      <c r="AA49" s="1583">
        <v>240356</v>
      </c>
      <c r="AB49" s="43">
        <v>66</v>
      </c>
      <c r="AC49" s="46"/>
      <c r="AD49" s="46"/>
      <c r="AE49" s="46"/>
      <c r="AF49" s="46"/>
      <c r="AG49" s="46"/>
      <c r="AI49" s="1583">
        <v>230733</v>
      </c>
      <c r="AJ49" s="43">
        <v>416</v>
      </c>
      <c r="AK49" s="29"/>
      <c r="AL49" s="30"/>
      <c r="AM49" s="30"/>
      <c r="AN49" s="30"/>
      <c r="AO49" s="30"/>
      <c r="AP49" s="9"/>
      <c r="AQ49" s="31"/>
      <c r="AR49" s="21"/>
      <c r="AS49" s="32"/>
    </row>
    <row r="50" spans="1:45" s="8" customFormat="1">
      <c r="A50" s="7"/>
      <c r="B50" s="8" t="s">
        <v>63</v>
      </c>
      <c r="C50" s="1583">
        <v>603502.25</v>
      </c>
      <c r="D50" s="43">
        <v>4</v>
      </c>
      <c r="E50" s="33">
        <v>3.0099999999999998E-2</v>
      </c>
      <c r="F50" s="204">
        <v>2.9749999999999999E-2</v>
      </c>
      <c r="G50" s="204">
        <v>9.7000000000000003E-3</v>
      </c>
      <c r="H50" s="1588">
        <v>484.31</v>
      </c>
      <c r="I50" s="204">
        <v>0.14066799999999999</v>
      </c>
      <c r="K50" s="1583">
        <v>207690</v>
      </c>
      <c r="L50" s="43">
        <v>23</v>
      </c>
      <c r="M50" s="47">
        <v>2.86E-2</v>
      </c>
      <c r="N50" s="209">
        <v>2.75E-2</v>
      </c>
      <c r="O50" s="209">
        <v>6.3E-3</v>
      </c>
      <c r="P50" s="1588">
        <v>362</v>
      </c>
      <c r="Q50" s="209">
        <v>0.26</v>
      </c>
      <c r="S50" s="1583">
        <v>196700</v>
      </c>
      <c r="T50" s="43">
        <v>99</v>
      </c>
      <c r="U50" s="47">
        <v>2.06E-2</v>
      </c>
      <c r="V50" s="214">
        <v>1.9900000000000001E-2</v>
      </c>
      <c r="W50" s="214">
        <v>7.1999999999999998E-3</v>
      </c>
      <c r="X50" s="1588">
        <v>287</v>
      </c>
      <c r="Y50" s="214">
        <v>0.19188</v>
      </c>
      <c r="AA50" s="1583">
        <v>241515</v>
      </c>
      <c r="AB50" s="43">
        <v>57</v>
      </c>
      <c r="AC50" s="47">
        <v>2.3400000000000001E-2</v>
      </c>
      <c r="AD50" s="219">
        <v>0.02</v>
      </c>
      <c r="AE50" s="219">
        <v>1.2500000000000001E-2</v>
      </c>
      <c r="AF50" s="1588">
        <v>294</v>
      </c>
      <c r="AG50" s="219">
        <v>0.17863799999999999</v>
      </c>
      <c r="AI50" s="1583">
        <v>218631</v>
      </c>
      <c r="AJ50" s="43">
        <v>149</v>
      </c>
      <c r="AK50" s="33">
        <v>2.47E-2</v>
      </c>
      <c r="AL50" s="224">
        <v>2.0400000000000001E-2</v>
      </c>
      <c r="AM50" s="224">
        <v>1.18E-2</v>
      </c>
      <c r="AN50" s="1588">
        <v>426</v>
      </c>
      <c r="AO50" s="224">
        <v>0.206704</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33" sqref="AR33"/>
      <colBreaks count="4" manualBreakCount="4">
        <brk id="9" max="1048575" man="1"/>
        <brk id="17" max="1048575" man="1"/>
        <brk id="25" max="1048575" man="1"/>
        <brk id="33" max="1048575" man="1"/>
      </colBreaks>
      <pageSetup paperSize="5" scale="62" fitToWidth="5" orientation="landscape"/>
    </customSheetView>
    <customSheetView guid="{7A7E5F5A-ADA8-45D4-8451-E38B01F13257}" scale="60" showPageBreaks="1" view="pageBreakPreview" topLeftCell="Z1">
      <selection activeCell="AN50" sqref="AN50"/>
      <colBreaks count="4" manualBreakCount="4">
        <brk id="9" max="1048575" man="1"/>
        <brk id="17" max="1048575" man="1"/>
        <brk id="25" max="1048575" man="1"/>
        <brk id="33" max="1048575" man="1"/>
      </colBreaks>
      <pageSetup paperSize="5" scale="62" fitToWidth="5" orientation="landscape"/>
    </customSheetView>
    <customSheetView guid="{BE9391AB-551D-40EB-847A-E8243AD57DA0}" scale="60" showPageBreaks="1" view="pageBreakPreview" topLeftCell="Z1">
      <selection activeCell="AL50" sqref="AL50"/>
      <colBreaks count="4" manualBreakCount="4">
        <brk id="9" max="1048575" man="1"/>
        <brk id="17" max="1048575" man="1"/>
        <brk id="25" max="1048575" man="1"/>
        <brk id="33" max="1048575" man="1"/>
      </colBreaks>
      <pageSetup paperSize="5" scale="62" fitToWidth="5"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U22" sqref="U22"/>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2" fitToWidth="5" orientation="landscape"/>
  <colBreaks count="4" manualBreakCount="4">
    <brk id="9" max="1048575" man="1"/>
    <brk id="17" max="1048575" man="1"/>
    <brk id="25" max="1048575" man="1"/>
    <brk id="33"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AS70"/>
  <sheetViews>
    <sheetView view="pageBreakPreview" zoomScale="60" zoomScaleNormal="70" zoomScalePageLayoutView="70" workbookViewId="0">
      <selection activeCell="A15" sqref="A15"/>
    </sheetView>
  </sheetViews>
  <sheetFormatPr baseColWidth="10" defaultColWidth="9.1640625" defaultRowHeight="14" x14ac:dyDescent="0"/>
  <cols>
    <col min="1" max="1" width="6.33203125" style="1" customWidth="1"/>
    <col min="2" max="2" width="74.5" style="2" bestFit="1" customWidth="1"/>
    <col min="3" max="9" width="19.83203125" style="8" customWidth="1"/>
    <col min="10" max="10" width="2.6640625" style="8" customWidth="1"/>
    <col min="11" max="17" width="19.83203125" style="8" customWidth="1"/>
    <col min="18" max="18" width="2.6640625" style="8" customWidth="1"/>
    <col min="19" max="25" width="19.83203125" style="8" customWidth="1"/>
    <col min="26" max="26" width="2.6640625" style="8" customWidth="1"/>
    <col min="27" max="33" width="19.83203125" style="8" customWidth="1"/>
    <col min="34" max="34" width="2.6640625" style="8" customWidth="1"/>
    <col min="35" max="41" width="19.83203125" style="8" customWidth="1"/>
    <col min="42" max="42" width="2.6640625" style="9" customWidth="1"/>
    <col min="43" max="16384" width="9.1640625" style="2"/>
  </cols>
  <sheetData>
    <row r="1" spans="1:45" ht="8.25" customHeight="1"/>
    <row r="2" spans="1:45">
      <c r="C2" s="1590" t="s">
        <v>64</v>
      </c>
      <c r="D2" s="1590"/>
      <c r="E2" s="1590"/>
      <c r="F2" s="1590"/>
      <c r="G2" s="1590"/>
      <c r="H2" s="1590"/>
      <c r="I2" s="1590"/>
      <c r="K2" s="1590" t="s">
        <v>65</v>
      </c>
      <c r="L2" s="1590"/>
      <c r="M2" s="1590"/>
      <c r="N2" s="1590"/>
      <c r="O2" s="1590"/>
      <c r="P2" s="1590"/>
      <c r="Q2" s="1590"/>
      <c r="S2" s="1590" t="s">
        <v>2</v>
      </c>
      <c r="T2" s="1590"/>
      <c r="U2" s="1590"/>
      <c r="V2" s="1590"/>
      <c r="W2" s="1590"/>
      <c r="X2" s="1590"/>
      <c r="Y2" s="1590"/>
      <c r="AA2" s="1590" t="s">
        <v>3</v>
      </c>
      <c r="AB2" s="1590"/>
      <c r="AC2" s="1590"/>
      <c r="AD2" s="1590"/>
      <c r="AE2" s="1590"/>
      <c r="AF2" s="1590"/>
      <c r="AG2" s="1590"/>
      <c r="AI2" s="1590" t="s">
        <v>4</v>
      </c>
      <c r="AJ2" s="1590"/>
      <c r="AK2" s="1590"/>
      <c r="AL2" s="1590"/>
      <c r="AM2" s="1590"/>
      <c r="AN2" s="1590"/>
      <c r="AO2" s="1590"/>
    </row>
    <row r="3" spans="1:45" ht="46.5" customHeight="1" thickBot="1">
      <c r="B3" s="3" t="s">
        <v>12</v>
      </c>
      <c r="C3" s="11" t="s">
        <v>60</v>
      </c>
      <c r="D3" s="12" t="s">
        <v>1</v>
      </c>
      <c r="E3" s="12" t="s">
        <v>66</v>
      </c>
      <c r="F3" s="12" t="s">
        <v>69</v>
      </c>
      <c r="G3" s="12" t="s">
        <v>70</v>
      </c>
      <c r="H3" s="12" t="s">
        <v>71</v>
      </c>
      <c r="I3" s="12" t="s">
        <v>72</v>
      </c>
      <c r="J3" s="13"/>
      <c r="K3" s="11" t="s">
        <v>60</v>
      </c>
      <c r="L3" s="12" t="s">
        <v>1</v>
      </c>
      <c r="M3" s="12" t="s">
        <v>66</v>
      </c>
      <c r="N3" s="12" t="s">
        <v>69</v>
      </c>
      <c r="O3" s="12" t="s">
        <v>70</v>
      </c>
      <c r="P3" s="12" t="s">
        <v>71</v>
      </c>
      <c r="Q3" s="12" t="s">
        <v>72</v>
      </c>
      <c r="R3" s="13"/>
      <c r="S3" s="11" t="s">
        <v>60</v>
      </c>
      <c r="T3" s="12" t="s">
        <v>1</v>
      </c>
      <c r="U3" s="12" t="s">
        <v>66</v>
      </c>
      <c r="V3" s="12" t="s">
        <v>69</v>
      </c>
      <c r="W3" s="12" t="s">
        <v>70</v>
      </c>
      <c r="X3" s="12" t="s">
        <v>71</v>
      </c>
      <c r="Y3" s="12" t="s">
        <v>72</v>
      </c>
      <c r="Z3" s="13"/>
      <c r="AA3" s="11" t="s">
        <v>60</v>
      </c>
      <c r="AB3" s="12" t="s">
        <v>1</v>
      </c>
      <c r="AC3" s="12" t="s">
        <v>66</v>
      </c>
      <c r="AD3" s="12" t="s">
        <v>69</v>
      </c>
      <c r="AE3" s="12" t="s">
        <v>70</v>
      </c>
      <c r="AF3" s="12" t="s">
        <v>71</v>
      </c>
      <c r="AG3" s="12" t="s">
        <v>72</v>
      </c>
      <c r="AH3" s="13"/>
      <c r="AI3" s="11" t="s">
        <v>60</v>
      </c>
      <c r="AJ3" s="12" t="s">
        <v>1</v>
      </c>
      <c r="AK3" s="12" t="s">
        <v>66</v>
      </c>
      <c r="AL3" s="12" t="s">
        <v>69</v>
      </c>
      <c r="AM3" s="12" t="s">
        <v>70</v>
      </c>
      <c r="AN3" s="12" t="s">
        <v>71</v>
      </c>
      <c r="AO3" s="12" t="s">
        <v>72</v>
      </c>
      <c r="AP3" s="14"/>
    </row>
    <row r="4" spans="1:45">
      <c r="B4" s="3"/>
      <c r="C4" s="41"/>
      <c r="D4" s="42"/>
      <c r="E4" s="42"/>
      <c r="F4" s="42"/>
      <c r="G4" s="42"/>
      <c r="H4" s="42"/>
      <c r="I4" s="34"/>
      <c r="J4" s="13"/>
      <c r="K4" s="41"/>
      <c r="L4" s="42"/>
      <c r="M4" s="42"/>
      <c r="N4" s="42"/>
      <c r="O4" s="42"/>
      <c r="P4" s="42"/>
      <c r="Q4" s="34"/>
      <c r="R4" s="13"/>
      <c r="S4" s="41"/>
      <c r="T4" s="42"/>
      <c r="U4" s="42"/>
      <c r="V4" s="42"/>
      <c r="W4" s="42"/>
      <c r="X4" s="42"/>
      <c r="Y4" s="34"/>
      <c r="Z4" s="13"/>
      <c r="AA4" s="41"/>
      <c r="AB4" s="42"/>
      <c r="AC4" s="42"/>
      <c r="AD4" s="42"/>
      <c r="AE4" s="42"/>
      <c r="AF4" s="42"/>
      <c r="AG4" s="34"/>
      <c r="AH4" s="13"/>
      <c r="AI4" s="41"/>
      <c r="AJ4" s="42"/>
      <c r="AK4" s="42"/>
      <c r="AL4" s="42"/>
      <c r="AM4" s="42"/>
      <c r="AN4" s="42"/>
      <c r="AO4" s="34"/>
      <c r="AP4" s="14"/>
    </row>
    <row r="5" spans="1:45" s="8" customFormat="1">
      <c r="A5" s="7"/>
      <c r="B5" s="16" t="s">
        <v>0</v>
      </c>
      <c r="C5" s="39"/>
      <c r="D5" s="40"/>
      <c r="E5" s="39"/>
      <c r="F5" s="39"/>
      <c r="G5" s="39"/>
      <c r="H5" s="39"/>
      <c r="I5" s="35"/>
      <c r="J5" s="18"/>
      <c r="K5" s="39"/>
      <c r="L5" s="40"/>
      <c r="M5" s="39"/>
      <c r="N5" s="39"/>
      <c r="O5" s="39"/>
      <c r="P5" s="39"/>
      <c r="Q5" s="35"/>
      <c r="R5" s="18"/>
      <c r="S5" s="39"/>
      <c r="T5" s="40"/>
      <c r="U5" s="39"/>
      <c r="V5" s="39"/>
      <c r="W5" s="39"/>
      <c r="X5" s="39"/>
      <c r="Y5" s="35"/>
      <c r="Z5" s="18"/>
      <c r="AA5" s="39"/>
      <c r="AB5" s="40"/>
      <c r="AC5" s="39"/>
      <c r="AD5" s="39"/>
      <c r="AE5" s="39"/>
      <c r="AF5" s="39"/>
      <c r="AG5" s="35"/>
      <c r="AH5" s="18"/>
      <c r="AI5" s="39"/>
      <c r="AJ5" s="40"/>
      <c r="AK5" s="39"/>
      <c r="AL5" s="39"/>
      <c r="AM5" s="39"/>
      <c r="AN5" s="39"/>
      <c r="AO5" s="35"/>
      <c r="AP5" s="9"/>
      <c r="AQ5" s="9"/>
      <c r="AR5" s="9"/>
      <c r="AS5" s="9"/>
    </row>
    <row r="6" spans="1:45" s="8" customFormat="1" ht="16">
      <c r="A6" s="7"/>
      <c r="B6" s="8" t="s">
        <v>73</v>
      </c>
      <c r="C6" s="1583">
        <v>337700</v>
      </c>
      <c r="D6" s="43">
        <v>3</v>
      </c>
      <c r="E6" s="1583">
        <v>112566.67</v>
      </c>
      <c r="F6" s="1583">
        <v>103500</v>
      </c>
      <c r="G6" s="1583">
        <v>57538.28</v>
      </c>
      <c r="H6" s="1583">
        <v>0.34</v>
      </c>
      <c r="I6" s="257">
        <v>3.19E-4</v>
      </c>
      <c r="J6" s="18"/>
      <c r="K6" s="1583">
        <v>187108</v>
      </c>
      <c r="L6" s="43">
        <v>3</v>
      </c>
      <c r="M6" s="1583">
        <v>62369</v>
      </c>
      <c r="N6" s="1583">
        <v>64470</v>
      </c>
      <c r="O6" s="1583">
        <v>22377</v>
      </c>
      <c r="P6" s="1583">
        <v>442</v>
      </c>
      <c r="Q6" s="263">
        <v>0.36592999999999998</v>
      </c>
      <c r="R6" s="18"/>
      <c r="S6" s="1583">
        <v>312309</v>
      </c>
      <c r="T6" s="43">
        <v>2</v>
      </c>
      <c r="U6" s="1583">
        <v>156155</v>
      </c>
      <c r="V6" s="1583">
        <v>156155</v>
      </c>
      <c r="W6" s="1583">
        <v>11524</v>
      </c>
      <c r="X6" s="1583">
        <v>1019</v>
      </c>
      <c r="Y6" s="269">
        <v>0.50575199999999998</v>
      </c>
      <c r="Z6" s="18"/>
      <c r="AA6" s="1583">
        <v>798619</v>
      </c>
      <c r="AB6" s="43">
        <v>11</v>
      </c>
      <c r="AC6" s="1583">
        <v>72602</v>
      </c>
      <c r="AD6" s="1583">
        <v>38728</v>
      </c>
      <c r="AE6" s="1583">
        <v>65365</v>
      </c>
      <c r="AF6" s="1583">
        <v>726</v>
      </c>
      <c r="AG6" s="275">
        <v>0.36812600000000001</v>
      </c>
      <c r="AH6" s="18"/>
      <c r="AI6" s="1583">
        <v>279932</v>
      </c>
      <c r="AJ6" s="43">
        <v>5</v>
      </c>
      <c r="AK6" s="1583">
        <v>55986</v>
      </c>
      <c r="AL6" s="1583">
        <v>52239</v>
      </c>
      <c r="AM6" s="1583">
        <v>24619</v>
      </c>
      <c r="AN6" s="1583">
        <v>1490</v>
      </c>
      <c r="AO6" s="281">
        <v>0.59584000000000004</v>
      </c>
      <c r="AP6" s="9"/>
      <c r="AQ6" s="19"/>
      <c r="AR6" s="20"/>
      <c r="AS6" s="21"/>
    </row>
    <row r="7" spans="1:45" s="8" customFormat="1" ht="16">
      <c r="A7" s="7"/>
      <c r="B7" s="8" t="s">
        <v>74</v>
      </c>
      <c r="C7" s="1583">
        <v>0</v>
      </c>
      <c r="D7" s="43">
        <v>0</v>
      </c>
      <c r="E7" s="1583">
        <v>0</v>
      </c>
      <c r="F7" s="1583">
        <v>0</v>
      </c>
      <c r="G7" s="1583">
        <v>0</v>
      </c>
      <c r="H7" s="1583">
        <v>0</v>
      </c>
      <c r="I7" s="257">
        <v>0</v>
      </c>
      <c r="J7" s="18"/>
      <c r="K7" s="1583">
        <v>710274</v>
      </c>
      <c r="L7" s="43">
        <v>12</v>
      </c>
      <c r="M7" s="1583">
        <v>59190</v>
      </c>
      <c r="N7" s="1583">
        <v>44383</v>
      </c>
      <c r="O7" s="1583">
        <v>51954</v>
      </c>
      <c r="P7" s="1583">
        <v>0</v>
      </c>
      <c r="Q7" s="263">
        <v>0</v>
      </c>
      <c r="R7" s="18"/>
      <c r="S7" s="1583">
        <v>321206</v>
      </c>
      <c r="T7" s="43">
        <v>3</v>
      </c>
      <c r="U7" s="1583">
        <v>107069</v>
      </c>
      <c r="V7" s="1583">
        <v>46069</v>
      </c>
      <c r="W7" s="1583">
        <v>120730</v>
      </c>
      <c r="X7" s="1583">
        <v>0</v>
      </c>
      <c r="Y7" s="269">
        <v>0</v>
      </c>
      <c r="Z7" s="18"/>
      <c r="AA7" s="1583">
        <v>459971</v>
      </c>
      <c r="AB7" s="43">
        <v>9</v>
      </c>
      <c r="AC7" s="1583">
        <v>51108</v>
      </c>
      <c r="AD7" s="1583">
        <v>56866</v>
      </c>
      <c r="AE7" s="1583">
        <v>40036</v>
      </c>
      <c r="AF7" s="1583">
        <v>0</v>
      </c>
      <c r="AG7" s="275">
        <v>0</v>
      </c>
      <c r="AH7" s="18"/>
      <c r="AI7" s="1583">
        <v>31524</v>
      </c>
      <c r="AJ7" s="43">
        <v>1</v>
      </c>
      <c r="AK7" s="1583">
        <v>31524</v>
      </c>
      <c r="AL7" s="1583">
        <v>31524</v>
      </c>
      <c r="AM7" s="1583">
        <v>0</v>
      </c>
      <c r="AN7" s="1583">
        <v>0</v>
      </c>
      <c r="AO7" s="281">
        <v>0</v>
      </c>
      <c r="AP7" s="9"/>
      <c r="AQ7" s="19"/>
      <c r="AR7" s="20"/>
      <c r="AS7" s="21"/>
    </row>
    <row r="8" spans="1:45" s="8" customFormat="1" ht="16">
      <c r="A8" s="7"/>
      <c r="B8" s="8" t="s">
        <v>75</v>
      </c>
      <c r="C8" s="1583">
        <v>0</v>
      </c>
      <c r="D8" s="43">
        <v>0</v>
      </c>
      <c r="E8" s="1583">
        <v>0</v>
      </c>
      <c r="F8" s="1583">
        <v>0</v>
      </c>
      <c r="G8" s="1583">
        <v>0</v>
      </c>
      <c r="H8" s="1583">
        <v>0</v>
      </c>
      <c r="I8" s="257">
        <v>0</v>
      </c>
      <c r="J8" s="18"/>
      <c r="K8" s="1583">
        <v>127678</v>
      </c>
      <c r="L8" s="43">
        <v>2</v>
      </c>
      <c r="M8" s="1583">
        <v>63839</v>
      </c>
      <c r="N8" s="1583">
        <v>63839</v>
      </c>
      <c r="O8" s="1583">
        <v>34969</v>
      </c>
      <c r="P8" s="1583">
        <v>0</v>
      </c>
      <c r="Q8" s="263">
        <v>0</v>
      </c>
      <c r="R8" s="18"/>
      <c r="S8" s="1583">
        <v>88367</v>
      </c>
      <c r="T8" s="43">
        <v>4</v>
      </c>
      <c r="U8" s="1583">
        <v>22092</v>
      </c>
      <c r="V8" s="1583">
        <v>18749</v>
      </c>
      <c r="W8" s="1583">
        <v>15305</v>
      </c>
      <c r="X8" s="1583">
        <v>173</v>
      </c>
      <c r="Y8" s="269">
        <v>0.56600600000000001</v>
      </c>
      <c r="Z8" s="18"/>
      <c r="AA8" s="1583">
        <v>12968</v>
      </c>
      <c r="AB8" s="43">
        <v>1</v>
      </c>
      <c r="AC8" s="1583">
        <v>12968</v>
      </c>
      <c r="AD8" s="1583">
        <v>12968</v>
      </c>
      <c r="AE8" s="1583">
        <v>0</v>
      </c>
      <c r="AF8" s="1583">
        <v>67</v>
      </c>
      <c r="AG8" s="275">
        <v>0.21030199999999999</v>
      </c>
      <c r="AH8" s="18"/>
      <c r="AI8" s="1583">
        <v>0</v>
      </c>
      <c r="AJ8" s="43">
        <v>0</v>
      </c>
      <c r="AK8" s="1583">
        <v>0</v>
      </c>
      <c r="AL8" s="1583">
        <v>0</v>
      </c>
      <c r="AM8" s="1583">
        <v>0</v>
      </c>
      <c r="AN8" s="1583">
        <v>0</v>
      </c>
      <c r="AO8" s="281">
        <v>0</v>
      </c>
      <c r="AP8" s="9"/>
      <c r="AQ8" s="19"/>
      <c r="AR8" s="20"/>
      <c r="AS8" s="21"/>
    </row>
    <row r="9" spans="1:45" s="8" customFormat="1" ht="16">
      <c r="A9" s="7"/>
      <c r="B9" s="8" t="s">
        <v>76</v>
      </c>
      <c r="C9" s="1583">
        <v>631471.25</v>
      </c>
      <c r="D9" s="43">
        <v>4</v>
      </c>
      <c r="E9" s="1583">
        <v>157867.81</v>
      </c>
      <c r="F9" s="1583">
        <v>63948.46</v>
      </c>
      <c r="G9" s="1583">
        <v>217479.39</v>
      </c>
      <c r="H9" s="1587"/>
      <c r="I9" s="258"/>
      <c r="J9" s="18"/>
      <c r="K9" s="1583">
        <v>7353896</v>
      </c>
      <c r="L9" s="43">
        <v>111</v>
      </c>
      <c r="M9" s="1583">
        <v>66251</v>
      </c>
      <c r="N9" s="1583">
        <v>58882</v>
      </c>
      <c r="O9" s="1583">
        <v>39695</v>
      </c>
      <c r="P9" s="1587"/>
      <c r="Q9" s="264"/>
      <c r="R9" s="18"/>
      <c r="S9" s="1583">
        <v>147969</v>
      </c>
      <c r="T9" s="43">
        <v>1</v>
      </c>
      <c r="U9" s="1583">
        <v>147969</v>
      </c>
      <c r="V9" s="1583">
        <v>147969</v>
      </c>
      <c r="W9" s="1583">
        <v>0</v>
      </c>
      <c r="X9" s="1587"/>
      <c r="Y9" s="270"/>
      <c r="Z9" s="18"/>
      <c r="AA9" s="1583">
        <v>0</v>
      </c>
      <c r="AB9" s="43">
        <v>0</v>
      </c>
      <c r="AC9" s="1583">
        <v>0</v>
      </c>
      <c r="AD9" s="1583">
        <v>0</v>
      </c>
      <c r="AE9" s="1583">
        <v>0</v>
      </c>
      <c r="AF9" s="1587"/>
      <c r="AG9" s="276"/>
      <c r="AH9" s="18"/>
      <c r="AI9" s="1583">
        <v>0</v>
      </c>
      <c r="AJ9" s="43">
        <v>0</v>
      </c>
      <c r="AK9" s="1583">
        <v>0</v>
      </c>
      <c r="AL9" s="1583">
        <v>0</v>
      </c>
      <c r="AM9" s="1583">
        <v>0</v>
      </c>
      <c r="AN9" s="1587"/>
      <c r="AO9" s="282"/>
      <c r="AP9" s="9"/>
      <c r="AQ9" s="19"/>
      <c r="AR9" s="20"/>
      <c r="AS9" s="21"/>
    </row>
    <row r="10" spans="1:45" s="8" customFormat="1" ht="16">
      <c r="A10" s="7"/>
      <c r="B10" s="8" t="s">
        <v>77</v>
      </c>
      <c r="C10" s="1583">
        <v>653007.51</v>
      </c>
      <c r="D10" s="43">
        <v>5</v>
      </c>
      <c r="E10" s="1583">
        <v>130601.5</v>
      </c>
      <c r="F10" s="1583">
        <v>127598.8</v>
      </c>
      <c r="G10" s="1583">
        <v>63482.15</v>
      </c>
      <c r="H10" s="1587"/>
      <c r="I10" s="258"/>
      <c r="J10" s="18"/>
      <c r="K10" s="1583">
        <v>5555379</v>
      </c>
      <c r="L10" s="43">
        <v>51</v>
      </c>
      <c r="M10" s="1583">
        <v>108929</v>
      </c>
      <c r="N10" s="1583">
        <v>96657</v>
      </c>
      <c r="O10" s="1583">
        <v>55321</v>
      </c>
      <c r="P10" s="1587"/>
      <c r="Q10" s="264"/>
      <c r="R10" s="18"/>
      <c r="S10" s="1583">
        <v>603255</v>
      </c>
      <c r="T10" s="43">
        <v>5</v>
      </c>
      <c r="U10" s="1583">
        <v>120651</v>
      </c>
      <c r="V10" s="1583">
        <v>125323</v>
      </c>
      <c r="W10" s="1583">
        <v>37898</v>
      </c>
      <c r="X10" s="1587"/>
      <c r="Y10" s="270"/>
      <c r="Z10" s="18"/>
      <c r="AA10" s="1583">
        <v>3993517</v>
      </c>
      <c r="AB10" s="43">
        <v>30</v>
      </c>
      <c r="AC10" s="1583">
        <v>133117</v>
      </c>
      <c r="AD10" s="1583">
        <v>119901</v>
      </c>
      <c r="AE10" s="1583">
        <v>73519</v>
      </c>
      <c r="AF10" s="1587"/>
      <c r="AG10" s="276"/>
      <c r="AH10" s="18"/>
      <c r="AI10" s="1583">
        <v>355160</v>
      </c>
      <c r="AJ10" s="43">
        <v>6</v>
      </c>
      <c r="AK10" s="1583">
        <v>59193</v>
      </c>
      <c r="AL10" s="1583">
        <v>61449</v>
      </c>
      <c r="AM10" s="1583">
        <v>14526</v>
      </c>
      <c r="AN10" s="1587"/>
      <c r="AO10" s="282"/>
      <c r="AP10" s="9"/>
      <c r="AQ10" s="19"/>
      <c r="AR10" s="20"/>
      <c r="AS10" s="21"/>
    </row>
    <row r="11" spans="1:45" s="8" customFormat="1" ht="16">
      <c r="A11" s="7"/>
      <c r="B11" s="8" t="s">
        <v>78</v>
      </c>
      <c r="C11" s="1583">
        <v>0</v>
      </c>
      <c r="D11" s="43">
        <v>0</v>
      </c>
      <c r="E11" s="1583">
        <v>0</v>
      </c>
      <c r="F11" s="1583">
        <v>0</v>
      </c>
      <c r="G11" s="1583">
        <v>0</v>
      </c>
      <c r="H11" s="1587"/>
      <c r="I11" s="258"/>
      <c r="J11" s="18"/>
      <c r="K11" s="1583">
        <v>0</v>
      </c>
      <c r="L11" s="43">
        <v>0</v>
      </c>
      <c r="M11" s="1583">
        <v>0</v>
      </c>
      <c r="N11" s="1583">
        <v>0</v>
      </c>
      <c r="O11" s="1583">
        <v>0</v>
      </c>
      <c r="P11" s="1587"/>
      <c r="Q11" s="264"/>
      <c r="R11" s="18"/>
      <c r="S11" s="1583">
        <v>0</v>
      </c>
      <c r="T11" s="43">
        <v>0</v>
      </c>
      <c r="U11" s="1583">
        <v>0</v>
      </c>
      <c r="V11" s="1583">
        <v>0</v>
      </c>
      <c r="W11" s="1583">
        <v>0</v>
      </c>
      <c r="X11" s="1587"/>
      <c r="Y11" s="270"/>
      <c r="Z11" s="18"/>
      <c r="AA11" s="1583">
        <v>0</v>
      </c>
      <c r="AB11" s="43">
        <v>0</v>
      </c>
      <c r="AC11" s="1583">
        <v>0</v>
      </c>
      <c r="AD11" s="1583">
        <v>0</v>
      </c>
      <c r="AE11" s="1583">
        <v>0</v>
      </c>
      <c r="AF11" s="1587"/>
      <c r="AG11" s="276"/>
      <c r="AH11" s="18"/>
      <c r="AI11" s="1583">
        <v>0</v>
      </c>
      <c r="AJ11" s="43">
        <v>0</v>
      </c>
      <c r="AK11" s="1583">
        <v>0</v>
      </c>
      <c r="AL11" s="1583">
        <v>0</v>
      </c>
      <c r="AM11" s="1583">
        <v>0</v>
      </c>
      <c r="AN11" s="1587"/>
      <c r="AO11" s="282"/>
      <c r="AP11" s="9"/>
      <c r="AQ11" s="19"/>
      <c r="AR11" s="20"/>
      <c r="AS11" s="21"/>
    </row>
    <row r="12" spans="1:45" s="8" customFormat="1" ht="16">
      <c r="A12" s="7"/>
      <c r="B12" s="8" t="s">
        <v>79</v>
      </c>
      <c r="C12" s="1583">
        <v>0</v>
      </c>
      <c r="D12" s="43">
        <v>0</v>
      </c>
      <c r="E12" s="1583">
        <v>0</v>
      </c>
      <c r="F12" s="1583">
        <v>0</v>
      </c>
      <c r="G12" s="1583">
        <v>0</v>
      </c>
      <c r="H12" s="1587"/>
      <c r="I12" s="258"/>
      <c r="J12" s="18"/>
      <c r="K12" s="1583">
        <v>27710</v>
      </c>
      <c r="L12" s="43">
        <v>8</v>
      </c>
      <c r="M12" s="1583">
        <v>3464</v>
      </c>
      <c r="N12" s="1583">
        <v>2500</v>
      </c>
      <c r="O12" s="1583">
        <v>1332</v>
      </c>
      <c r="P12" s="1587"/>
      <c r="Q12" s="264"/>
      <c r="R12" s="18"/>
      <c r="S12" s="1583">
        <v>0</v>
      </c>
      <c r="T12" s="43">
        <v>0</v>
      </c>
      <c r="U12" s="1583">
        <v>0</v>
      </c>
      <c r="V12" s="1583">
        <v>0</v>
      </c>
      <c r="W12" s="1583">
        <v>0</v>
      </c>
      <c r="X12" s="1587"/>
      <c r="Y12" s="270"/>
      <c r="Z12" s="18"/>
      <c r="AA12" s="1583">
        <v>272500</v>
      </c>
      <c r="AB12" s="43">
        <v>15</v>
      </c>
      <c r="AC12" s="1583">
        <v>18167</v>
      </c>
      <c r="AD12" s="1583">
        <v>18500</v>
      </c>
      <c r="AE12" s="1583">
        <v>2289</v>
      </c>
      <c r="AF12" s="1587"/>
      <c r="AG12" s="276"/>
      <c r="AH12" s="18"/>
      <c r="AI12" s="1583">
        <v>3000</v>
      </c>
      <c r="AJ12" s="43">
        <v>1</v>
      </c>
      <c r="AK12" s="1583">
        <v>3000</v>
      </c>
      <c r="AL12" s="1583">
        <v>3000</v>
      </c>
      <c r="AM12" s="1583">
        <v>0</v>
      </c>
      <c r="AN12" s="1587"/>
      <c r="AO12" s="282"/>
      <c r="AP12" s="9"/>
      <c r="AQ12" s="19"/>
      <c r="AR12" s="20"/>
      <c r="AS12" s="21"/>
    </row>
    <row r="13" spans="1:45" s="8" customFormat="1" ht="16">
      <c r="A13" s="7"/>
      <c r="B13" s="8" t="s">
        <v>80</v>
      </c>
      <c r="C13" s="1583">
        <v>0</v>
      </c>
      <c r="D13" s="43">
        <v>0</v>
      </c>
      <c r="E13" s="1583">
        <v>0</v>
      </c>
      <c r="F13" s="1583">
        <v>0</v>
      </c>
      <c r="G13" s="1583">
        <v>0</v>
      </c>
      <c r="H13" s="1587"/>
      <c r="I13" s="258"/>
      <c r="J13" s="18"/>
      <c r="K13" s="1583">
        <v>0</v>
      </c>
      <c r="L13" s="43">
        <v>0</v>
      </c>
      <c r="M13" s="1583">
        <v>0</v>
      </c>
      <c r="N13" s="1583">
        <v>0</v>
      </c>
      <c r="O13" s="1583">
        <v>0</v>
      </c>
      <c r="P13" s="1587"/>
      <c r="Q13" s="264"/>
      <c r="R13" s="18"/>
      <c r="S13" s="1583">
        <v>0</v>
      </c>
      <c r="T13" s="43">
        <v>0</v>
      </c>
      <c r="U13" s="1583">
        <v>0</v>
      </c>
      <c r="V13" s="1583">
        <v>0</v>
      </c>
      <c r="W13" s="1583">
        <v>0</v>
      </c>
      <c r="X13" s="1587"/>
      <c r="Y13" s="270"/>
      <c r="Z13" s="18"/>
      <c r="AA13" s="1583">
        <v>22000</v>
      </c>
      <c r="AB13" s="43">
        <v>3</v>
      </c>
      <c r="AC13" s="1583">
        <v>7333</v>
      </c>
      <c r="AD13" s="1583">
        <v>9000</v>
      </c>
      <c r="AE13" s="1583">
        <v>3786</v>
      </c>
      <c r="AF13" s="1587"/>
      <c r="AG13" s="276"/>
      <c r="AH13" s="18"/>
      <c r="AI13" s="1583">
        <v>0</v>
      </c>
      <c r="AJ13" s="43">
        <v>0</v>
      </c>
      <c r="AK13" s="1583">
        <v>0</v>
      </c>
      <c r="AL13" s="1583">
        <v>0</v>
      </c>
      <c r="AM13" s="1583">
        <v>0</v>
      </c>
      <c r="AN13" s="1587"/>
      <c r="AO13" s="282"/>
      <c r="AP13" s="9"/>
      <c r="AQ13" s="19"/>
      <c r="AR13" s="20"/>
      <c r="AS13" s="21"/>
    </row>
    <row r="14" spans="1:45" s="8" customFormat="1" ht="16">
      <c r="A14" s="7"/>
      <c r="B14" s="8" t="s">
        <v>81</v>
      </c>
      <c r="C14" s="1583">
        <v>0</v>
      </c>
      <c r="D14" s="43">
        <v>0</v>
      </c>
      <c r="E14" s="1583">
        <v>0</v>
      </c>
      <c r="F14" s="1583">
        <v>0</v>
      </c>
      <c r="G14" s="1583">
        <v>0</v>
      </c>
      <c r="H14" s="1583">
        <v>0</v>
      </c>
      <c r="I14" s="257">
        <v>0</v>
      </c>
      <c r="J14" s="18"/>
      <c r="K14" s="1583">
        <v>0</v>
      </c>
      <c r="L14" s="43">
        <v>0</v>
      </c>
      <c r="M14" s="1583">
        <v>0</v>
      </c>
      <c r="N14" s="1583">
        <v>0</v>
      </c>
      <c r="O14" s="1583">
        <v>0</v>
      </c>
      <c r="P14" s="1583">
        <v>0</v>
      </c>
      <c r="Q14" s="263">
        <v>0</v>
      </c>
      <c r="R14" s="18"/>
      <c r="S14" s="1583">
        <v>0</v>
      </c>
      <c r="T14" s="43">
        <v>0</v>
      </c>
      <c r="U14" s="1583">
        <v>0</v>
      </c>
      <c r="V14" s="1583">
        <v>0</v>
      </c>
      <c r="W14" s="1583">
        <v>0</v>
      </c>
      <c r="X14" s="1583">
        <v>0</v>
      </c>
      <c r="Y14" s="269">
        <v>0</v>
      </c>
      <c r="Z14" s="18"/>
      <c r="AA14" s="1583">
        <v>0</v>
      </c>
      <c r="AB14" s="43">
        <v>0</v>
      </c>
      <c r="AC14" s="1583">
        <v>0</v>
      </c>
      <c r="AD14" s="1583">
        <v>0</v>
      </c>
      <c r="AE14" s="1583">
        <v>0</v>
      </c>
      <c r="AF14" s="1583">
        <v>0</v>
      </c>
      <c r="AG14" s="275">
        <v>0</v>
      </c>
      <c r="AH14" s="18"/>
      <c r="AI14" s="1583">
        <v>0</v>
      </c>
      <c r="AJ14" s="43">
        <v>0</v>
      </c>
      <c r="AK14" s="1583">
        <v>0</v>
      </c>
      <c r="AL14" s="1583">
        <v>0</v>
      </c>
      <c r="AM14" s="1583">
        <v>0</v>
      </c>
      <c r="AN14" s="1583">
        <v>0</v>
      </c>
      <c r="AO14" s="281">
        <v>0</v>
      </c>
      <c r="AP14" s="9"/>
      <c r="AQ14" s="19"/>
      <c r="AR14" s="20"/>
      <c r="AS14" s="21"/>
    </row>
    <row r="15" spans="1:45" s="8" customFormat="1" ht="16">
      <c r="A15" s="7"/>
      <c r="B15" s="8" t="s">
        <v>82</v>
      </c>
      <c r="C15" s="1583">
        <v>0</v>
      </c>
      <c r="D15" s="43">
        <v>0</v>
      </c>
      <c r="E15" s="1583">
        <v>0</v>
      </c>
      <c r="F15" s="1583">
        <v>0</v>
      </c>
      <c r="G15" s="1583">
        <v>0</v>
      </c>
      <c r="H15" s="1587"/>
      <c r="I15" s="258"/>
      <c r="J15" s="18"/>
      <c r="K15" s="1583">
        <v>1173263</v>
      </c>
      <c r="L15" s="43">
        <v>18</v>
      </c>
      <c r="M15" s="1583">
        <v>65181</v>
      </c>
      <c r="N15" s="1583">
        <v>50548</v>
      </c>
      <c r="O15" s="1583">
        <v>41931</v>
      </c>
      <c r="P15" s="1587"/>
      <c r="Q15" s="264"/>
      <c r="R15" s="18"/>
      <c r="S15" s="1583">
        <v>0</v>
      </c>
      <c r="T15" s="43">
        <v>0</v>
      </c>
      <c r="U15" s="1583">
        <v>0</v>
      </c>
      <c r="V15" s="1583">
        <v>0</v>
      </c>
      <c r="W15" s="1583">
        <v>0</v>
      </c>
      <c r="X15" s="1587"/>
      <c r="Y15" s="270"/>
      <c r="Z15" s="18"/>
      <c r="AA15" s="1583">
        <v>0</v>
      </c>
      <c r="AB15" s="43">
        <v>0</v>
      </c>
      <c r="AC15" s="1583">
        <v>0</v>
      </c>
      <c r="AD15" s="1583">
        <v>0</v>
      </c>
      <c r="AE15" s="1583">
        <v>0</v>
      </c>
      <c r="AF15" s="1587"/>
      <c r="AG15" s="276"/>
      <c r="AH15" s="18"/>
      <c r="AI15" s="1583">
        <v>0</v>
      </c>
      <c r="AJ15" s="43">
        <v>0</v>
      </c>
      <c r="AK15" s="1583">
        <v>0</v>
      </c>
      <c r="AL15" s="1583">
        <v>0</v>
      </c>
      <c r="AM15" s="1583">
        <v>0</v>
      </c>
      <c r="AN15" s="1587"/>
      <c r="AO15" s="282"/>
      <c r="AP15" s="9"/>
      <c r="AQ15" s="19"/>
      <c r="AR15" s="20"/>
      <c r="AS15" s="21"/>
    </row>
    <row r="16" spans="1:45" s="8" customFormat="1" ht="16">
      <c r="A16" s="7"/>
      <c r="B16" s="8" t="s">
        <v>83</v>
      </c>
      <c r="C16" s="1583">
        <v>0</v>
      </c>
      <c r="D16" s="43">
        <v>0</v>
      </c>
      <c r="E16" s="1583">
        <v>0</v>
      </c>
      <c r="F16" s="1583">
        <v>0</v>
      </c>
      <c r="G16" s="1583">
        <v>0</v>
      </c>
      <c r="H16" s="1587"/>
      <c r="I16" s="258"/>
      <c r="J16" s="18"/>
      <c r="K16" s="1583">
        <v>0</v>
      </c>
      <c r="L16" s="43">
        <v>0</v>
      </c>
      <c r="M16" s="1583">
        <v>0</v>
      </c>
      <c r="N16" s="1583">
        <v>0</v>
      </c>
      <c r="O16" s="1583">
        <v>0</v>
      </c>
      <c r="P16" s="1587"/>
      <c r="Q16" s="264"/>
      <c r="R16" s="18"/>
      <c r="S16" s="1583">
        <v>0</v>
      </c>
      <c r="T16" s="43">
        <v>0</v>
      </c>
      <c r="U16" s="1583">
        <v>0</v>
      </c>
      <c r="V16" s="1583">
        <v>0</v>
      </c>
      <c r="W16" s="1583">
        <v>0</v>
      </c>
      <c r="X16" s="1587"/>
      <c r="Y16" s="270"/>
      <c r="Z16" s="18"/>
      <c r="AA16" s="1583">
        <v>0</v>
      </c>
      <c r="AB16" s="43">
        <v>0</v>
      </c>
      <c r="AC16" s="1583">
        <v>0</v>
      </c>
      <c r="AD16" s="1583">
        <v>0</v>
      </c>
      <c r="AE16" s="1583">
        <v>0</v>
      </c>
      <c r="AF16" s="1587"/>
      <c r="AG16" s="276"/>
      <c r="AH16" s="18"/>
      <c r="AI16" s="1583">
        <v>0</v>
      </c>
      <c r="AJ16" s="43">
        <v>0</v>
      </c>
      <c r="AK16" s="1583">
        <v>0</v>
      </c>
      <c r="AL16" s="1583">
        <v>0</v>
      </c>
      <c r="AM16" s="1583">
        <v>0</v>
      </c>
      <c r="AN16" s="1587"/>
      <c r="AO16" s="282"/>
      <c r="AP16" s="9"/>
      <c r="AQ16" s="19"/>
      <c r="AR16" s="20"/>
      <c r="AS16" s="21"/>
    </row>
    <row r="17" spans="1:45" s="8" customFormat="1" ht="16">
      <c r="A17" s="7"/>
      <c r="B17" s="8" t="s">
        <v>84</v>
      </c>
      <c r="C17" s="1583">
        <v>0</v>
      </c>
      <c r="D17" s="43">
        <v>0</v>
      </c>
      <c r="E17" s="1583">
        <v>0</v>
      </c>
      <c r="F17" s="1583">
        <v>0</v>
      </c>
      <c r="G17" s="1583">
        <v>0</v>
      </c>
      <c r="H17" s="1587"/>
      <c r="I17" s="258"/>
      <c r="J17" s="18"/>
      <c r="K17" s="1583">
        <v>0</v>
      </c>
      <c r="L17" s="43">
        <v>0</v>
      </c>
      <c r="M17" s="1583">
        <v>0</v>
      </c>
      <c r="N17" s="1583">
        <v>0</v>
      </c>
      <c r="O17" s="1583">
        <v>0</v>
      </c>
      <c r="P17" s="1587"/>
      <c r="Q17" s="264"/>
      <c r="R17" s="18"/>
      <c r="S17" s="1583">
        <v>0</v>
      </c>
      <c r="T17" s="43">
        <v>0</v>
      </c>
      <c r="U17" s="1583">
        <v>0</v>
      </c>
      <c r="V17" s="1583">
        <v>0</v>
      </c>
      <c r="W17" s="1583">
        <v>0</v>
      </c>
      <c r="X17" s="1587"/>
      <c r="Y17" s="270"/>
      <c r="Z17" s="18"/>
      <c r="AA17" s="1583">
        <v>0</v>
      </c>
      <c r="AB17" s="43">
        <v>0</v>
      </c>
      <c r="AC17" s="1583">
        <v>0</v>
      </c>
      <c r="AD17" s="1583">
        <v>0</v>
      </c>
      <c r="AE17" s="1583">
        <v>0</v>
      </c>
      <c r="AF17" s="1587"/>
      <c r="AG17" s="276"/>
      <c r="AH17" s="18"/>
      <c r="AI17" s="1583">
        <v>0</v>
      </c>
      <c r="AJ17" s="43">
        <v>0</v>
      </c>
      <c r="AK17" s="1583">
        <v>0</v>
      </c>
      <c r="AL17" s="1583">
        <v>0</v>
      </c>
      <c r="AM17" s="1583">
        <v>0</v>
      </c>
      <c r="AN17" s="1587"/>
      <c r="AO17" s="282"/>
      <c r="AP17" s="9"/>
      <c r="AQ17" s="19"/>
      <c r="AR17" s="20"/>
      <c r="AS17" s="21"/>
    </row>
    <row r="18" spans="1:45" s="8" customFormat="1" ht="16">
      <c r="A18" s="7"/>
      <c r="B18" s="8" t="s">
        <v>85</v>
      </c>
      <c r="C18" s="1584">
        <v>0</v>
      </c>
      <c r="D18" s="43">
        <v>0</v>
      </c>
      <c r="E18" s="1584">
        <v>0</v>
      </c>
      <c r="F18" s="1584">
        <v>0</v>
      </c>
      <c r="G18" s="1584">
        <v>0</v>
      </c>
      <c r="H18" s="1587"/>
      <c r="I18" s="258"/>
      <c r="J18" s="22"/>
      <c r="K18" s="1584">
        <v>0</v>
      </c>
      <c r="L18" s="43">
        <v>0</v>
      </c>
      <c r="M18" s="1584">
        <v>0</v>
      </c>
      <c r="N18" s="1584">
        <v>0</v>
      </c>
      <c r="O18" s="1584">
        <v>0</v>
      </c>
      <c r="P18" s="1587"/>
      <c r="Q18" s="264"/>
      <c r="R18" s="22"/>
      <c r="S18" s="1584">
        <v>0</v>
      </c>
      <c r="T18" s="43">
        <v>0</v>
      </c>
      <c r="U18" s="1584">
        <v>0</v>
      </c>
      <c r="V18" s="1584">
        <v>0</v>
      </c>
      <c r="W18" s="1584">
        <v>0</v>
      </c>
      <c r="X18" s="1587"/>
      <c r="Y18" s="270"/>
      <c r="Z18" s="22"/>
      <c r="AA18" s="1584">
        <v>130000</v>
      </c>
      <c r="AB18" s="43">
        <v>1</v>
      </c>
      <c r="AC18" s="1584">
        <v>130000</v>
      </c>
      <c r="AD18" s="1584">
        <v>130000</v>
      </c>
      <c r="AE18" s="1584">
        <v>0</v>
      </c>
      <c r="AF18" s="1587"/>
      <c r="AG18" s="276"/>
      <c r="AH18" s="22"/>
      <c r="AI18" s="1584">
        <v>0</v>
      </c>
      <c r="AJ18" s="43">
        <v>0</v>
      </c>
      <c r="AK18" s="1584">
        <v>0</v>
      </c>
      <c r="AL18" s="1584">
        <v>0</v>
      </c>
      <c r="AM18" s="1584">
        <v>0</v>
      </c>
      <c r="AN18" s="1587"/>
      <c r="AO18" s="282"/>
      <c r="AP18" s="9"/>
      <c r="AQ18" s="19"/>
      <c r="AR18" s="20"/>
      <c r="AS18" s="21"/>
    </row>
    <row r="19" spans="1:45" s="8" customFormat="1" ht="16">
      <c r="A19" s="7"/>
      <c r="B19" s="8" t="s">
        <v>86</v>
      </c>
      <c r="C19" s="1584">
        <f>C50*D50*E50*7.85</f>
        <v>0</v>
      </c>
      <c r="D19" s="43">
        <f>D50</f>
        <v>0</v>
      </c>
      <c r="E19" s="1584">
        <v>0</v>
      </c>
      <c r="F19" s="1587"/>
      <c r="G19" s="1587"/>
      <c r="H19" s="1587"/>
      <c r="I19" s="258"/>
      <c r="J19" s="22"/>
      <c r="K19" s="1584">
        <f>K50*L50*M50*7.85</f>
        <v>526921.83706499997</v>
      </c>
      <c r="L19" s="43">
        <f>L50</f>
        <v>9</v>
      </c>
      <c r="M19" s="1584">
        <f>K19/L19</f>
        <v>58546.870784999999</v>
      </c>
      <c r="N19" s="1587"/>
      <c r="O19" s="1587"/>
      <c r="P19" s="1587"/>
      <c r="Q19" s="264"/>
      <c r="R19" s="22"/>
      <c r="S19" s="1584">
        <f>S50*T50*U50*7.85</f>
        <v>95251.79952</v>
      </c>
      <c r="T19" s="43">
        <f>T50</f>
        <v>4</v>
      </c>
      <c r="U19" s="1584">
        <f t="shared" ref="U19" si="0">S19/T19</f>
        <v>23812.94988</v>
      </c>
      <c r="V19" s="1587"/>
      <c r="W19" s="1587"/>
      <c r="X19" s="1587"/>
      <c r="Y19" s="270"/>
      <c r="Z19" s="22"/>
      <c r="AA19" s="1584">
        <f>AA50*AB50*AC50*7.85</f>
        <v>544077.25139999995</v>
      </c>
      <c r="AB19" s="43">
        <f>AB50</f>
        <v>10</v>
      </c>
      <c r="AC19" s="1584">
        <f>AA19/AB19</f>
        <v>54407.725139999995</v>
      </c>
      <c r="AD19" s="1587"/>
      <c r="AE19" s="1587"/>
      <c r="AF19" s="1587"/>
      <c r="AG19" s="276"/>
      <c r="AH19" s="22"/>
      <c r="AI19" s="1584">
        <f>AI50*AJ50*AK50*7.85</f>
        <v>433875.30900000001</v>
      </c>
      <c r="AJ19" s="43">
        <f>AJ50</f>
        <v>10</v>
      </c>
      <c r="AK19" s="1584">
        <f>AI19/AJ19</f>
        <v>43387.530899999998</v>
      </c>
      <c r="AL19" s="1587"/>
      <c r="AM19" s="1587"/>
      <c r="AN19" s="1587"/>
      <c r="AO19" s="282"/>
      <c r="AP19" s="9"/>
      <c r="AQ19" s="19"/>
      <c r="AR19" s="20"/>
      <c r="AS19" s="21"/>
    </row>
    <row r="20" spans="1:45" s="8" customFormat="1">
      <c r="A20" s="7"/>
      <c r="B20" s="23"/>
      <c r="C20" s="1585"/>
      <c r="D20" s="43"/>
      <c r="E20" s="1585"/>
      <c r="F20" s="1585"/>
      <c r="G20" s="1585"/>
      <c r="H20" s="1585"/>
      <c r="I20" s="259"/>
      <c r="J20" s="24"/>
      <c r="K20" s="1585"/>
      <c r="L20" s="43"/>
      <c r="M20" s="1585"/>
      <c r="N20" s="1585"/>
      <c r="O20" s="1585"/>
      <c r="P20" s="1585"/>
      <c r="Q20" s="265"/>
      <c r="R20" s="24"/>
      <c r="S20" s="1585"/>
      <c r="T20" s="43"/>
      <c r="U20" s="1585"/>
      <c r="V20" s="1585"/>
      <c r="W20" s="1585"/>
      <c r="X20" s="1585"/>
      <c r="Y20" s="271"/>
      <c r="Z20" s="24"/>
      <c r="AA20" s="1585"/>
      <c r="AB20" s="43"/>
      <c r="AC20" s="1585"/>
      <c r="AD20" s="1585"/>
      <c r="AE20" s="1585"/>
      <c r="AF20" s="1585"/>
      <c r="AG20" s="277"/>
      <c r="AH20" s="24"/>
      <c r="AI20" s="1585"/>
      <c r="AJ20" s="43"/>
      <c r="AK20" s="1585"/>
      <c r="AL20" s="1585"/>
      <c r="AM20" s="1585"/>
      <c r="AN20" s="1585"/>
      <c r="AO20" s="283"/>
      <c r="AP20" s="9"/>
      <c r="AQ20" s="9"/>
      <c r="AR20" s="9"/>
      <c r="AS20" s="9"/>
    </row>
    <row r="21" spans="1:45" s="8" customFormat="1">
      <c r="A21" s="7"/>
      <c r="B21" s="25" t="s">
        <v>62</v>
      </c>
      <c r="C21" s="1586"/>
      <c r="D21" s="43"/>
      <c r="E21" s="1586"/>
      <c r="F21" s="1586"/>
      <c r="G21" s="1586"/>
      <c r="H21" s="1586"/>
      <c r="I21" s="260"/>
      <c r="K21" s="1586"/>
      <c r="L21" s="43"/>
      <c r="M21" s="1586"/>
      <c r="N21" s="1586"/>
      <c r="O21" s="1586"/>
      <c r="P21" s="1586"/>
      <c r="Q21" s="266"/>
      <c r="S21" s="1586"/>
      <c r="T21" s="43"/>
      <c r="U21" s="1586"/>
      <c r="V21" s="1586"/>
      <c r="W21" s="1586"/>
      <c r="X21" s="1586"/>
      <c r="Y21" s="272"/>
      <c r="AA21" s="1586"/>
      <c r="AB21" s="43"/>
      <c r="AC21" s="1586"/>
      <c r="AD21" s="1586"/>
      <c r="AE21" s="1586"/>
      <c r="AF21" s="1586"/>
      <c r="AG21" s="278"/>
      <c r="AI21" s="1586"/>
      <c r="AJ21" s="43"/>
      <c r="AK21" s="1586"/>
      <c r="AL21" s="1586"/>
      <c r="AM21" s="1586"/>
      <c r="AN21" s="1586"/>
      <c r="AO21" s="284"/>
      <c r="AP21" s="9"/>
      <c r="AQ21" s="9"/>
      <c r="AR21" s="9"/>
      <c r="AS21" s="9"/>
    </row>
    <row r="22" spans="1:45" s="8" customFormat="1" ht="16">
      <c r="A22" s="7"/>
      <c r="B22" s="23" t="s">
        <v>87</v>
      </c>
      <c r="C22" s="1583">
        <v>0</v>
      </c>
      <c r="D22" s="43">
        <v>0</v>
      </c>
      <c r="E22" s="1583">
        <v>0</v>
      </c>
      <c r="F22" s="1583">
        <v>0</v>
      </c>
      <c r="G22" s="1583">
        <v>0</v>
      </c>
      <c r="H22" s="1583">
        <v>0</v>
      </c>
      <c r="I22" s="257">
        <v>0</v>
      </c>
      <c r="J22" s="18"/>
      <c r="K22" s="1583">
        <v>4030467</v>
      </c>
      <c r="L22" s="43">
        <v>38</v>
      </c>
      <c r="M22" s="1583">
        <v>106065</v>
      </c>
      <c r="N22" s="1583">
        <v>100234</v>
      </c>
      <c r="O22" s="1583">
        <v>55610</v>
      </c>
      <c r="P22" s="1583">
        <v>535</v>
      </c>
      <c r="Q22" s="263">
        <v>0.34202100000000002</v>
      </c>
      <c r="R22" s="18"/>
      <c r="S22" s="1583">
        <v>716773</v>
      </c>
      <c r="T22" s="43">
        <v>5</v>
      </c>
      <c r="U22" s="1583">
        <v>143355</v>
      </c>
      <c r="V22" s="1583">
        <v>130220</v>
      </c>
      <c r="W22" s="1583">
        <v>71048</v>
      </c>
      <c r="X22" s="1583">
        <v>0</v>
      </c>
      <c r="Y22" s="269">
        <v>0</v>
      </c>
      <c r="Z22" s="18"/>
      <c r="AA22" s="1583">
        <v>3026801</v>
      </c>
      <c r="AB22" s="43">
        <v>26</v>
      </c>
      <c r="AC22" s="1583">
        <v>116415</v>
      </c>
      <c r="AD22" s="1583">
        <v>93705</v>
      </c>
      <c r="AE22" s="1583">
        <v>132807</v>
      </c>
      <c r="AF22" s="1583">
        <v>830</v>
      </c>
      <c r="AG22" s="275">
        <v>0.38549800000000001</v>
      </c>
      <c r="AH22" s="18"/>
      <c r="AI22" s="1583">
        <v>520578</v>
      </c>
      <c r="AJ22" s="43">
        <v>8</v>
      </c>
      <c r="AK22" s="1583">
        <v>65072</v>
      </c>
      <c r="AL22" s="1583">
        <v>64344</v>
      </c>
      <c r="AM22" s="1583">
        <v>30934</v>
      </c>
      <c r="AN22" s="1583">
        <v>1433</v>
      </c>
      <c r="AO22" s="281">
        <v>0.53886000000000001</v>
      </c>
      <c r="AP22" s="9"/>
      <c r="AQ22" s="19"/>
      <c r="AR22" s="20"/>
      <c r="AS22" s="21"/>
    </row>
    <row r="23" spans="1:45" s="8" customFormat="1" ht="16">
      <c r="A23" s="7"/>
      <c r="B23" s="23" t="s">
        <v>88</v>
      </c>
      <c r="C23" s="1583">
        <v>0</v>
      </c>
      <c r="D23" s="43">
        <v>0</v>
      </c>
      <c r="E23" s="1583">
        <v>0</v>
      </c>
      <c r="F23" s="1583">
        <v>0</v>
      </c>
      <c r="G23" s="1583">
        <v>0</v>
      </c>
      <c r="H23" s="1583">
        <v>0</v>
      </c>
      <c r="I23" s="257">
        <v>0</v>
      </c>
      <c r="J23" s="18"/>
      <c r="K23" s="1583">
        <v>2617832</v>
      </c>
      <c r="L23" s="43">
        <v>25</v>
      </c>
      <c r="M23" s="1583">
        <v>104713</v>
      </c>
      <c r="N23" s="1583">
        <v>102963</v>
      </c>
      <c r="O23" s="1583">
        <v>52818</v>
      </c>
      <c r="P23" s="1583">
        <v>531</v>
      </c>
      <c r="Q23" s="263">
        <v>0.35005999999999998</v>
      </c>
      <c r="R23" s="18"/>
      <c r="S23" s="1583">
        <v>716773</v>
      </c>
      <c r="T23" s="43">
        <v>5</v>
      </c>
      <c r="U23" s="1583">
        <v>143355</v>
      </c>
      <c r="V23" s="1583">
        <v>130220</v>
      </c>
      <c r="W23" s="1583">
        <v>71048</v>
      </c>
      <c r="X23" s="1583">
        <v>0</v>
      </c>
      <c r="Y23" s="269">
        <v>0</v>
      </c>
      <c r="Z23" s="18"/>
      <c r="AA23" s="1583">
        <v>2413903</v>
      </c>
      <c r="AB23" s="43">
        <v>21</v>
      </c>
      <c r="AC23" s="1583">
        <v>114948</v>
      </c>
      <c r="AD23" s="1583">
        <v>92996</v>
      </c>
      <c r="AE23" s="1583">
        <v>142359</v>
      </c>
      <c r="AF23" s="1583">
        <v>823</v>
      </c>
      <c r="AG23" s="275">
        <v>0.37565399999999999</v>
      </c>
      <c r="AH23" s="18"/>
      <c r="AI23" s="1583">
        <v>425805</v>
      </c>
      <c r="AJ23" s="43">
        <v>7</v>
      </c>
      <c r="AK23" s="1583">
        <v>60829</v>
      </c>
      <c r="AL23" s="1583">
        <v>52239</v>
      </c>
      <c r="AM23" s="1583">
        <v>31032</v>
      </c>
      <c r="AN23" s="1583">
        <v>1276</v>
      </c>
      <c r="AO23" s="281">
        <v>0.54688999999999999</v>
      </c>
      <c r="AP23" s="9"/>
      <c r="AQ23" s="19"/>
      <c r="AR23" s="20"/>
      <c r="AS23" s="21"/>
    </row>
    <row r="24" spans="1:45" s="8" customFormat="1">
      <c r="A24" s="7"/>
      <c r="B24" s="23"/>
      <c r="C24" s="26"/>
      <c r="D24" s="52"/>
      <c r="E24" s="26"/>
      <c r="F24" s="26"/>
      <c r="G24" s="26"/>
      <c r="H24" s="26"/>
      <c r="I24" s="37"/>
      <c r="K24" s="26"/>
      <c r="L24" s="26"/>
      <c r="M24" s="26"/>
      <c r="N24" s="26"/>
      <c r="O24" s="26"/>
      <c r="P24" s="26"/>
      <c r="Q24" s="37"/>
      <c r="S24" s="26"/>
      <c r="T24" s="26"/>
      <c r="U24" s="26"/>
      <c r="V24" s="26"/>
      <c r="W24" s="26"/>
      <c r="X24" s="26"/>
      <c r="Y24" s="37"/>
      <c r="AA24" s="26"/>
      <c r="AB24" s="26"/>
      <c r="AC24" s="1586"/>
      <c r="AD24" s="1586"/>
      <c r="AE24" s="1586"/>
      <c r="AF24" s="1586"/>
      <c r="AG24" s="37"/>
      <c r="AI24" s="26"/>
      <c r="AJ24" s="26"/>
      <c r="AK24" s="26"/>
      <c r="AL24" s="225"/>
      <c r="AM24" s="225"/>
      <c r="AN24" s="225"/>
      <c r="AO24" s="226"/>
      <c r="AP24" s="9"/>
      <c r="AQ24" s="9"/>
      <c r="AR24" s="9"/>
      <c r="AS24" s="9"/>
    </row>
    <row r="25" spans="1:45" s="8" customFormat="1">
      <c r="A25" s="7"/>
      <c r="B25" s="10" t="s">
        <v>59</v>
      </c>
      <c r="C25" s="26"/>
      <c r="D25" s="26"/>
      <c r="E25" s="26"/>
      <c r="F25" s="26"/>
      <c r="G25" s="26"/>
      <c r="H25" s="26"/>
      <c r="I25" s="37"/>
      <c r="Q25" s="37"/>
      <c r="S25" s="26"/>
      <c r="T25" s="26"/>
      <c r="U25" s="26"/>
      <c r="V25" s="26"/>
      <c r="W25" s="26"/>
      <c r="X25" s="26"/>
      <c r="Y25" s="37"/>
      <c r="AA25" s="26"/>
      <c r="AB25" s="26"/>
      <c r="AC25" s="26"/>
      <c r="AD25" s="26"/>
      <c r="AE25" s="26"/>
      <c r="AF25" s="26"/>
      <c r="AG25" s="37"/>
      <c r="AI25" s="26"/>
      <c r="AJ25" s="26"/>
      <c r="AK25" s="26"/>
      <c r="AL25" s="26"/>
      <c r="AM25" s="26"/>
      <c r="AN25" s="26"/>
      <c r="AO25" s="37"/>
      <c r="AP25" s="9"/>
      <c r="AQ25" s="9"/>
      <c r="AR25" s="9"/>
      <c r="AS25" s="9"/>
    </row>
    <row r="26" spans="1:45" s="8" customFormat="1">
      <c r="A26" s="7"/>
      <c r="B26" s="8" t="s">
        <v>58</v>
      </c>
      <c r="C26" s="26"/>
      <c r="D26" s="26"/>
      <c r="E26" s="26"/>
      <c r="F26" s="26"/>
      <c r="G26" s="26"/>
      <c r="H26" s="26"/>
      <c r="I26" s="37"/>
      <c r="Q26" s="37"/>
      <c r="S26" s="26"/>
      <c r="T26" s="26"/>
      <c r="U26" s="26"/>
      <c r="V26" s="26"/>
      <c r="W26" s="26"/>
      <c r="X26" s="26"/>
      <c r="Y26" s="37"/>
      <c r="AA26" s="26"/>
      <c r="AB26" s="26"/>
      <c r="AC26" s="26"/>
      <c r="AD26" s="26"/>
      <c r="AE26" s="26"/>
      <c r="AF26" s="26"/>
      <c r="AG26" s="37"/>
      <c r="AI26" s="26"/>
      <c r="AJ26" s="26"/>
      <c r="AK26" s="26"/>
      <c r="AL26" s="26"/>
      <c r="AM26" s="26"/>
      <c r="AN26" s="26"/>
      <c r="AO26" s="37"/>
      <c r="AP26" s="9"/>
      <c r="AQ26" s="9"/>
      <c r="AR26" s="9"/>
      <c r="AS26" s="9"/>
    </row>
    <row r="27" spans="1:45" s="8" customFormat="1" ht="9.75" customHeight="1">
      <c r="A27" s="7"/>
      <c r="I27" s="37"/>
      <c r="Q27" s="37"/>
      <c r="S27" s="26"/>
      <c r="T27" s="26"/>
      <c r="U27" s="26"/>
      <c r="V27" s="26"/>
      <c r="W27" s="26"/>
      <c r="X27" s="26"/>
      <c r="Y27" s="37"/>
      <c r="AA27" s="26"/>
      <c r="AB27" s="26"/>
      <c r="AC27" s="26"/>
      <c r="AD27" s="26"/>
      <c r="AE27" s="26"/>
      <c r="AF27" s="26"/>
      <c r="AG27" s="37"/>
      <c r="AI27" s="26"/>
      <c r="AJ27" s="26"/>
      <c r="AK27" s="26"/>
      <c r="AL27" s="26"/>
      <c r="AM27" s="26"/>
      <c r="AN27" s="26"/>
      <c r="AO27" s="37"/>
      <c r="AP27" s="9"/>
      <c r="AQ27" s="9"/>
      <c r="AR27" s="9"/>
      <c r="AS27" s="9"/>
    </row>
    <row r="28" spans="1:45" s="8" customFormat="1">
      <c r="A28" s="7"/>
      <c r="B28" s="10" t="s">
        <v>56</v>
      </c>
      <c r="Q28" s="37"/>
      <c r="S28" s="26"/>
      <c r="T28" s="26"/>
      <c r="U28" s="26"/>
      <c r="V28" s="26"/>
      <c r="W28" s="26"/>
      <c r="X28" s="26"/>
      <c r="Y28" s="37"/>
      <c r="AA28" s="26"/>
      <c r="AB28" s="26"/>
      <c r="AC28" s="26"/>
      <c r="AD28" s="26"/>
      <c r="AE28" s="26"/>
      <c r="AF28" s="26"/>
      <c r="AG28" s="37"/>
      <c r="AI28" s="26"/>
      <c r="AJ28" s="26"/>
      <c r="AK28" s="26"/>
      <c r="AL28" s="26"/>
      <c r="AM28" s="26"/>
      <c r="AN28" s="26"/>
      <c r="AO28" s="37"/>
      <c r="AP28" s="9"/>
      <c r="AQ28" s="9"/>
      <c r="AR28" s="9"/>
      <c r="AS28" s="9"/>
    </row>
    <row r="29" spans="1:45" s="8" customFormat="1" ht="16">
      <c r="A29" s="7"/>
      <c r="B29" s="8" t="s">
        <v>89</v>
      </c>
      <c r="Q29" s="37"/>
      <c r="S29" s="26"/>
      <c r="T29" s="26"/>
      <c r="U29" s="26"/>
      <c r="V29" s="26"/>
      <c r="W29" s="26"/>
      <c r="X29" s="26"/>
      <c r="Y29" s="37"/>
      <c r="AA29" s="26"/>
      <c r="AB29" s="26"/>
      <c r="AC29" s="26"/>
      <c r="AD29" s="26"/>
      <c r="AE29" s="26"/>
      <c r="AF29" s="26"/>
      <c r="AG29" s="37"/>
      <c r="AI29" s="26"/>
      <c r="AJ29" s="26"/>
      <c r="AK29" s="26"/>
      <c r="AL29" s="26"/>
      <c r="AM29" s="26"/>
      <c r="AN29" s="26"/>
      <c r="AO29" s="37"/>
      <c r="AP29" s="9"/>
      <c r="AQ29" s="9"/>
      <c r="AR29" s="9"/>
      <c r="AS29" s="9"/>
    </row>
    <row r="30" spans="1:45" s="8" customFormat="1" ht="16">
      <c r="A30" s="7"/>
      <c r="B30" s="27" t="s">
        <v>90</v>
      </c>
      <c r="Q30" s="37"/>
      <c r="S30" s="26"/>
      <c r="T30" s="26"/>
      <c r="U30" s="26"/>
      <c r="V30" s="26"/>
      <c r="W30" s="26"/>
      <c r="X30" s="26"/>
      <c r="Y30" s="37"/>
      <c r="AA30" s="26"/>
      <c r="AB30" s="26"/>
      <c r="AC30" s="26"/>
      <c r="AD30" s="26"/>
      <c r="AE30" s="26"/>
      <c r="AF30" s="26"/>
      <c r="AG30" s="37"/>
      <c r="AI30" s="26"/>
      <c r="AJ30" s="26"/>
      <c r="AK30" s="26"/>
      <c r="AL30" s="26"/>
      <c r="AM30" s="26"/>
      <c r="AN30" s="26"/>
      <c r="AO30" s="37"/>
      <c r="AP30" s="9"/>
      <c r="AQ30" s="9"/>
      <c r="AR30" s="9"/>
      <c r="AS30" s="9"/>
    </row>
    <row r="31" spans="1:45" s="8" customFormat="1" ht="16">
      <c r="A31" s="7"/>
      <c r="B31" s="27" t="s">
        <v>91</v>
      </c>
      <c r="Q31" s="37"/>
      <c r="S31" s="26"/>
      <c r="T31" s="26"/>
      <c r="U31" s="26"/>
      <c r="V31" s="26"/>
      <c r="W31" s="26"/>
      <c r="X31" s="26"/>
      <c r="Y31" s="37"/>
      <c r="AA31" s="26"/>
      <c r="AB31" s="26"/>
      <c r="AC31" s="26"/>
      <c r="AD31" s="26"/>
      <c r="AE31" s="26"/>
      <c r="AF31" s="26"/>
      <c r="AG31" s="37"/>
      <c r="AI31" s="26"/>
      <c r="AJ31" s="26"/>
      <c r="AK31" s="26"/>
      <c r="AL31" s="26"/>
      <c r="AM31" s="26"/>
      <c r="AN31" s="26"/>
      <c r="AO31" s="37"/>
      <c r="AP31" s="9"/>
      <c r="AQ31" s="9"/>
      <c r="AR31" s="9"/>
      <c r="AS31" s="9"/>
    </row>
    <row r="32" spans="1:45" s="8" customFormat="1" ht="16">
      <c r="A32" s="7"/>
      <c r="B32" s="27" t="s">
        <v>92</v>
      </c>
      <c r="S32" s="26"/>
      <c r="T32" s="26"/>
      <c r="U32" s="26"/>
      <c r="V32" s="26"/>
      <c r="W32" s="26"/>
      <c r="X32" s="26"/>
      <c r="Y32" s="37"/>
      <c r="AA32" s="26"/>
      <c r="AB32" s="26"/>
      <c r="AC32" s="26"/>
      <c r="AD32" s="26"/>
      <c r="AE32" s="26"/>
      <c r="AF32" s="26"/>
      <c r="AG32" s="37"/>
      <c r="AI32" s="26"/>
      <c r="AJ32" s="26"/>
      <c r="AK32" s="26"/>
      <c r="AL32" s="26"/>
      <c r="AM32" s="26"/>
      <c r="AN32" s="26"/>
      <c r="AO32" s="37"/>
      <c r="AP32" s="9"/>
      <c r="AQ32" s="9"/>
      <c r="AR32" s="9"/>
      <c r="AS32" s="9"/>
    </row>
    <row r="33" spans="1:45" s="8" customFormat="1" ht="16">
      <c r="A33" s="7"/>
      <c r="B33" s="27" t="s">
        <v>93</v>
      </c>
      <c r="S33" s="26"/>
      <c r="T33" s="26"/>
      <c r="U33" s="26"/>
      <c r="V33" s="26"/>
      <c r="W33" s="26"/>
      <c r="X33" s="26"/>
      <c r="Y33" s="37"/>
      <c r="AA33" s="26"/>
      <c r="AB33" s="26"/>
      <c r="AC33" s="26"/>
      <c r="AD33" s="26"/>
      <c r="AE33" s="26"/>
      <c r="AF33" s="26"/>
      <c r="AG33" s="37"/>
      <c r="AI33" s="26"/>
      <c r="AJ33" s="26"/>
      <c r="AK33" s="26"/>
      <c r="AL33" s="26"/>
      <c r="AM33" s="26"/>
      <c r="AN33" s="26"/>
      <c r="AO33" s="37"/>
      <c r="AP33" s="9"/>
      <c r="AQ33" s="9"/>
      <c r="AR33" s="9"/>
      <c r="AS33" s="9"/>
    </row>
    <row r="34" spans="1:45" s="8" customFormat="1" ht="16">
      <c r="A34" s="7"/>
      <c r="B34" s="27" t="s">
        <v>94</v>
      </c>
      <c r="S34" s="26"/>
      <c r="T34" s="26"/>
      <c r="U34" s="26"/>
      <c r="V34" s="26"/>
      <c r="W34" s="26"/>
      <c r="X34" s="26"/>
      <c r="Y34" s="37"/>
      <c r="AA34" s="26"/>
      <c r="AB34" s="26"/>
      <c r="AC34" s="26"/>
      <c r="AD34" s="26"/>
      <c r="AE34" s="26"/>
      <c r="AF34" s="26"/>
      <c r="AG34" s="37"/>
      <c r="AI34" s="26"/>
      <c r="AJ34" s="26"/>
      <c r="AK34" s="26"/>
      <c r="AL34" s="26"/>
      <c r="AM34" s="26"/>
      <c r="AN34" s="26"/>
      <c r="AO34" s="37"/>
      <c r="AP34" s="9"/>
      <c r="AQ34" s="9"/>
      <c r="AR34" s="9"/>
      <c r="AS34" s="9"/>
    </row>
    <row r="35" spans="1:45" s="8" customFormat="1" ht="16">
      <c r="A35" s="7"/>
      <c r="B35" s="27" t="s">
        <v>95</v>
      </c>
      <c r="S35" s="26"/>
      <c r="T35" s="26"/>
      <c r="U35" s="26"/>
      <c r="V35" s="26"/>
      <c r="W35" s="26"/>
      <c r="X35" s="26"/>
      <c r="AG35" s="37"/>
      <c r="AO35" s="37"/>
      <c r="AP35" s="9"/>
      <c r="AQ35" s="9"/>
      <c r="AR35" s="9"/>
      <c r="AS35" s="9"/>
    </row>
    <row r="36" spans="1:45" s="8" customFormat="1" ht="16">
      <c r="A36" s="7"/>
      <c r="B36" s="27" t="s">
        <v>96</v>
      </c>
      <c r="S36" s="26"/>
      <c r="T36" s="26"/>
      <c r="U36" s="26"/>
      <c r="V36" s="26"/>
      <c r="W36" s="26"/>
      <c r="X36" s="26"/>
      <c r="AG36" s="37"/>
      <c r="AO36" s="37"/>
      <c r="AP36" s="9"/>
      <c r="AQ36" s="9"/>
      <c r="AR36" s="9"/>
      <c r="AS36" s="9"/>
    </row>
    <row r="37" spans="1:45" s="8" customFormat="1" ht="16">
      <c r="A37" s="7"/>
      <c r="B37" s="27" t="s">
        <v>97</v>
      </c>
      <c r="S37" s="26"/>
      <c r="T37" s="26"/>
      <c r="U37" s="26"/>
      <c r="V37" s="26"/>
      <c r="W37" s="26"/>
      <c r="X37" s="26"/>
      <c r="AG37" s="37"/>
      <c r="AO37" s="37"/>
      <c r="AP37" s="9"/>
      <c r="AQ37" s="9"/>
      <c r="AR37" s="9"/>
      <c r="AS37" s="9"/>
    </row>
    <row r="38" spans="1:45" s="8" customFormat="1" ht="16">
      <c r="A38" s="7"/>
      <c r="B38" s="27" t="s">
        <v>98</v>
      </c>
      <c r="S38" s="26"/>
      <c r="T38" s="26"/>
      <c r="U38" s="26"/>
      <c r="V38" s="26"/>
      <c r="W38" s="26"/>
      <c r="X38" s="26"/>
      <c r="AG38" s="37"/>
      <c r="AP38" s="9"/>
      <c r="AQ38" s="9"/>
      <c r="AR38" s="9"/>
      <c r="AS38" s="9"/>
    </row>
    <row r="39" spans="1:45" s="8" customFormat="1" ht="16">
      <c r="A39" s="7"/>
      <c r="B39" s="27" t="s">
        <v>99</v>
      </c>
      <c r="S39" s="26"/>
      <c r="T39" s="26"/>
      <c r="U39" s="26"/>
      <c r="V39" s="26"/>
      <c r="W39" s="26"/>
      <c r="X39" s="26"/>
      <c r="AG39" s="37"/>
      <c r="AP39" s="9"/>
      <c r="AQ39" s="9"/>
      <c r="AR39" s="9"/>
      <c r="AS39" s="9"/>
    </row>
    <row r="40" spans="1:45" s="8" customFormat="1" ht="16">
      <c r="A40" s="7"/>
      <c r="B40" s="27" t="s">
        <v>100</v>
      </c>
      <c r="S40" s="26"/>
      <c r="T40" s="26"/>
      <c r="U40" s="26"/>
      <c r="V40" s="26"/>
      <c r="W40" s="26"/>
      <c r="X40" s="26"/>
      <c r="AG40" s="37"/>
      <c r="AP40" s="9"/>
      <c r="AQ40" s="9"/>
      <c r="AR40" s="9"/>
      <c r="AS40" s="9"/>
    </row>
    <row r="41" spans="1:45" s="8" customFormat="1" ht="16">
      <c r="A41" s="7"/>
      <c r="B41" s="27" t="s">
        <v>101</v>
      </c>
      <c r="S41" s="26"/>
      <c r="T41" s="26"/>
      <c r="U41" s="26"/>
      <c r="V41" s="26"/>
      <c r="W41" s="26"/>
      <c r="X41" s="26"/>
      <c r="AG41" s="37"/>
      <c r="AP41" s="9"/>
      <c r="AQ41" s="9"/>
      <c r="AR41" s="9"/>
      <c r="AS41" s="9"/>
    </row>
    <row r="42" spans="1:45" s="8" customFormat="1" ht="16">
      <c r="A42" s="7"/>
      <c r="B42" s="27" t="s">
        <v>109</v>
      </c>
      <c r="AP42" s="9"/>
      <c r="AQ42" s="9"/>
      <c r="AR42" s="9"/>
      <c r="AS42" s="9"/>
    </row>
    <row r="43" spans="1:45" s="8" customFormat="1">
      <c r="A43" s="7"/>
      <c r="B43" s="28" t="s">
        <v>107</v>
      </c>
      <c r="AP43" s="9"/>
      <c r="AQ43" s="9"/>
      <c r="AR43" s="9"/>
      <c r="AS43" s="9"/>
    </row>
    <row r="44" spans="1:45" s="8" customFormat="1">
      <c r="A44" s="7"/>
      <c r="B44" s="28" t="s">
        <v>108</v>
      </c>
      <c r="AP44" s="9"/>
      <c r="AQ44" s="9"/>
      <c r="AR44" s="9"/>
      <c r="AS44" s="9"/>
    </row>
    <row r="45" spans="1:45" s="8" customFormat="1" ht="7.5" customHeight="1">
      <c r="A45" s="7"/>
      <c r="B45" s="28"/>
      <c r="AP45" s="9"/>
      <c r="AQ45" s="9"/>
      <c r="AR45" s="9"/>
      <c r="AS45" s="9"/>
    </row>
    <row r="46" spans="1:45" s="8" customFormat="1" ht="8.25" customHeight="1">
      <c r="A46" s="7"/>
      <c r="B46" s="28"/>
      <c r="AP46" s="9"/>
      <c r="AQ46" s="9"/>
      <c r="AR46" s="9"/>
      <c r="AS46" s="9"/>
    </row>
    <row r="47" spans="1:45" s="8" customFormat="1" ht="13.5" customHeight="1">
      <c r="A47" s="7"/>
      <c r="C47" s="1590" t="s">
        <v>64</v>
      </c>
      <c r="D47" s="1590"/>
      <c r="E47" s="1590"/>
      <c r="F47" s="1590"/>
      <c r="G47" s="1590"/>
      <c r="H47" s="1590"/>
      <c r="I47" s="1590"/>
      <c r="K47" s="1590" t="s">
        <v>65</v>
      </c>
      <c r="L47" s="1590"/>
      <c r="M47" s="1590"/>
      <c r="N47" s="1590"/>
      <c r="O47" s="1590"/>
      <c r="P47" s="1590"/>
      <c r="Q47" s="1590"/>
      <c r="S47" s="1590" t="s">
        <v>2</v>
      </c>
      <c r="T47" s="1590"/>
      <c r="U47" s="1590"/>
      <c r="V47" s="1590"/>
      <c r="W47" s="1590"/>
      <c r="X47" s="1590"/>
      <c r="Y47" s="1590"/>
      <c r="AA47" s="1590" t="s">
        <v>3</v>
      </c>
      <c r="AB47" s="1590"/>
      <c r="AC47" s="1590"/>
      <c r="AD47" s="1590"/>
      <c r="AE47" s="1590"/>
      <c r="AF47" s="1590"/>
      <c r="AG47" s="1590"/>
      <c r="AI47" s="1590" t="s">
        <v>4</v>
      </c>
      <c r="AJ47" s="1590"/>
      <c r="AK47" s="1590"/>
      <c r="AL47" s="1590"/>
      <c r="AM47" s="1590"/>
      <c r="AN47" s="1590"/>
      <c r="AO47" s="1590"/>
      <c r="AP47" s="9"/>
      <c r="AQ47" s="1589"/>
      <c r="AR47" s="1589"/>
      <c r="AS47" s="1589"/>
    </row>
    <row r="48" spans="1:45" s="8" customFormat="1" ht="29" thickBot="1">
      <c r="A48" s="7"/>
      <c r="C48" s="12" t="s">
        <v>61</v>
      </c>
      <c r="D48" s="12" t="s">
        <v>1</v>
      </c>
      <c r="E48" s="12" t="s">
        <v>57</v>
      </c>
      <c r="F48" s="12" t="s">
        <v>104</v>
      </c>
      <c r="G48" s="12" t="s">
        <v>70</v>
      </c>
      <c r="H48" s="12" t="s">
        <v>71</v>
      </c>
      <c r="I48" s="12" t="s">
        <v>105</v>
      </c>
      <c r="K48" s="12" t="s">
        <v>61</v>
      </c>
      <c r="L48" s="12" t="s">
        <v>1</v>
      </c>
      <c r="M48" s="12" t="s">
        <v>57</v>
      </c>
      <c r="N48" s="12" t="s">
        <v>104</v>
      </c>
      <c r="O48" s="12" t="s">
        <v>70</v>
      </c>
      <c r="P48" s="12" t="s">
        <v>71</v>
      </c>
      <c r="Q48" s="12" t="s">
        <v>105</v>
      </c>
      <c r="S48" s="12" t="s">
        <v>61</v>
      </c>
      <c r="T48" s="12" t="s">
        <v>1</v>
      </c>
      <c r="U48" s="12" t="s">
        <v>57</v>
      </c>
      <c r="V48" s="12" t="s">
        <v>104</v>
      </c>
      <c r="W48" s="12" t="s">
        <v>70</v>
      </c>
      <c r="X48" s="12" t="s">
        <v>71</v>
      </c>
      <c r="Y48" s="12" t="s">
        <v>105</v>
      </c>
      <c r="AA48" s="12" t="s">
        <v>61</v>
      </c>
      <c r="AB48" s="12" t="s">
        <v>1</v>
      </c>
      <c r="AC48" s="12" t="s">
        <v>57</v>
      </c>
      <c r="AD48" s="12" t="s">
        <v>104</v>
      </c>
      <c r="AE48" s="12" t="s">
        <v>70</v>
      </c>
      <c r="AF48" s="12" t="s">
        <v>71</v>
      </c>
      <c r="AG48" s="12" t="s">
        <v>105</v>
      </c>
      <c r="AI48" s="12" t="s">
        <v>61</v>
      </c>
      <c r="AJ48" s="12" t="s">
        <v>1</v>
      </c>
      <c r="AK48" s="12" t="s">
        <v>57</v>
      </c>
      <c r="AL48" s="12" t="s">
        <v>104</v>
      </c>
      <c r="AM48" s="12" t="s">
        <v>70</v>
      </c>
      <c r="AN48" s="12" t="s">
        <v>71</v>
      </c>
      <c r="AO48" s="12" t="s">
        <v>105</v>
      </c>
      <c r="AP48" s="9"/>
      <c r="AQ48" s="15"/>
      <c r="AR48" s="15"/>
      <c r="AS48" s="15"/>
    </row>
    <row r="49" spans="1:45" s="8" customFormat="1">
      <c r="A49" s="7"/>
      <c r="B49" s="8" t="s">
        <v>67</v>
      </c>
      <c r="C49" s="1583">
        <v>0</v>
      </c>
      <c r="D49" s="43">
        <v>0</v>
      </c>
      <c r="E49" s="29"/>
      <c r="F49" s="261"/>
      <c r="G49" s="261"/>
      <c r="H49" s="261"/>
      <c r="I49" s="261"/>
      <c r="K49" s="1583">
        <v>287329</v>
      </c>
      <c r="L49" s="43">
        <v>81</v>
      </c>
      <c r="M49" s="46"/>
      <c r="N49" s="267"/>
      <c r="O49" s="267"/>
      <c r="P49" s="267"/>
      <c r="Q49" s="267"/>
      <c r="S49" s="1583">
        <v>255463</v>
      </c>
      <c r="T49" s="43">
        <v>12</v>
      </c>
      <c r="U49" s="46"/>
      <c r="V49" s="273"/>
      <c r="W49" s="273"/>
      <c r="X49" s="273"/>
      <c r="Y49" s="273"/>
      <c r="AA49" s="1583">
        <v>315472</v>
      </c>
      <c r="AB49" s="43">
        <v>14</v>
      </c>
      <c r="AC49" s="46"/>
      <c r="AD49" s="279"/>
      <c r="AE49" s="279"/>
      <c r="AF49" s="279"/>
      <c r="AG49" s="279"/>
      <c r="AI49" s="1583">
        <v>287035</v>
      </c>
      <c r="AJ49" s="43">
        <v>45</v>
      </c>
      <c r="AK49" s="29"/>
      <c r="AL49" s="285"/>
      <c r="AM49" s="285"/>
      <c r="AN49" s="285"/>
      <c r="AO49" s="285"/>
      <c r="AP49" s="9"/>
      <c r="AQ49" s="31"/>
      <c r="AR49" s="21"/>
      <c r="AS49" s="32"/>
    </row>
    <row r="50" spans="1:45" s="8" customFormat="1">
      <c r="A50" s="7"/>
      <c r="B50" s="8" t="s">
        <v>63</v>
      </c>
      <c r="C50" s="1583">
        <v>0</v>
      </c>
      <c r="D50" s="43">
        <v>0</v>
      </c>
      <c r="E50" s="33">
        <v>0</v>
      </c>
      <c r="F50" s="262">
        <v>0</v>
      </c>
      <c r="G50" s="262">
        <v>0</v>
      </c>
      <c r="H50" s="1588">
        <v>0</v>
      </c>
      <c r="I50" s="262">
        <v>0</v>
      </c>
      <c r="K50" s="1583">
        <v>267319</v>
      </c>
      <c r="L50" s="43">
        <v>9</v>
      </c>
      <c r="M50" s="47">
        <v>2.7900000000000001E-2</v>
      </c>
      <c r="N50" s="268">
        <v>0.03</v>
      </c>
      <c r="O50" s="268">
        <v>7.7000000000000002E-3</v>
      </c>
      <c r="P50" s="1588">
        <v>444</v>
      </c>
      <c r="Q50" s="268">
        <v>0.25</v>
      </c>
      <c r="S50" s="1583">
        <v>204966</v>
      </c>
      <c r="T50" s="43">
        <v>4</v>
      </c>
      <c r="U50" s="47">
        <v>1.4800000000000001E-2</v>
      </c>
      <c r="V50" s="274">
        <v>1.6250000000000001E-2</v>
      </c>
      <c r="W50" s="274">
        <v>3.7000000000000002E-3</v>
      </c>
      <c r="X50" s="1588">
        <v>178</v>
      </c>
      <c r="Y50" s="274">
        <v>0.12436700000000001</v>
      </c>
      <c r="AA50" s="1583">
        <v>339751</v>
      </c>
      <c r="AB50" s="43">
        <v>10</v>
      </c>
      <c r="AC50" s="47">
        <v>2.0400000000000001E-2</v>
      </c>
      <c r="AD50" s="280">
        <v>2.1225000000000001E-2</v>
      </c>
      <c r="AE50" s="280">
        <v>5.5999999999999999E-3</v>
      </c>
      <c r="AF50" s="1588">
        <v>289</v>
      </c>
      <c r="AG50" s="280">
        <v>0.14598700000000001</v>
      </c>
      <c r="AI50" s="1583">
        <v>270935</v>
      </c>
      <c r="AJ50" s="43">
        <v>10</v>
      </c>
      <c r="AK50" s="33">
        <v>2.0400000000000001E-2</v>
      </c>
      <c r="AL50" s="286">
        <v>2.2175E-2</v>
      </c>
      <c r="AM50" s="286">
        <v>4.0000000000000001E-3</v>
      </c>
      <c r="AN50" s="1588">
        <v>369</v>
      </c>
      <c r="AO50" s="286">
        <v>0.183893</v>
      </c>
      <c r="AP50" s="9"/>
      <c r="AQ50" s="31"/>
      <c r="AR50" s="21"/>
      <c r="AS50" s="32"/>
    </row>
    <row r="51" spans="1:45" s="8" customFormat="1">
      <c r="A51" s="7"/>
      <c r="D51" s="17"/>
      <c r="E51" s="33"/>
      <c r="F51" s="33"/>
      <c r="G51" s="33"/>
      <c r="H51" s="33"/>
      <c r="I51" s="33"/>
      <c r="L51" s="17"/>
      <c r="M51" s="33"/>
      <c r="N51" s="33"/>
      <c r="O51" s="33"/>
      <c r="P51" s="33"/>
      <c r="Q51" s="33"/>
      <c r="T51" s="17"/>
      <c r="U51" s="33"/>
      <c r="V51" s="33"/>
      <c r="W51" s="33"/>
      <c r="X51" s="33"/>
      <c r="Y51" s="33"/>
      <c r="AB51" s="43"/>
      <c r="AC51" s="33"/>
      <c r="AD51" s="33"/>
      <c r="AE51" s="33"/>
      <c r="AF51" s="33"/>
      <c r="AG51" s="33"/>
      <c r="AJ51" s="17"/>
      <c r="AK51" s="33"/>
      <c r="AL51" s="33"/>
      <c r="AM51" s="33"/>
      <c r="AN51" s="33"/>
      <c r="AO51" s="33"/>
      <c r="AP51" s="9"/>
      <c r="AQ51" s="9"/>
      <c r="AR51" s="9"/>
      <c r="AS51" s="32"/>
    </row>
    <row r="52" spans="1:45" s="8" customFormat="1">
      <c r="A52" s="7"/>
      <c r="B52" s="23" t="s">
        <v>68</v>
      </c>
      <c r="E52" s="33"/>
      <c r="F52" s="33"/>
      <c r="G52" s="33"/>
      <c r="H52" s="33"/>
      <c r="I52" s="33"/>
      <c r="M52" s="33"/>
      <c r="N52" s="33"/>
      <c r="O52" s="33"/>
      <c r="P52" s="33"/>
      <c r="Q52" s="33"/>
      <c r="U52" s="33"/>
      <c r="V52" s="33"/>
      <c r="W52" s="33"/>
      <c r="X52" s="33"/>
      <c r="Y52" s="33"/>
      <c r="AC52" s="33"/>
      <c r="AD52" s="33"/>
      <c r="AE52" s="33"/>
      <c r="AF52" s="33"/>
      <c r="AG52" s="33"/>
      <c r="AK52" s="33"/>
      <c r="AL52" s="33"/>
      <c r="AM52" s="33"/>
      <c r="AN52" s="33"/>
      <c r="AO52" s="33"/>
      <c r="AP52" s="9"/>
      <c r="AQ52" s="9"/>
      <c r="AR52" s="9"/>
      <c r="AS52" s="9"/>
    </row>
    <row r="53" spans="1:45" s="8" customFormat="1" ht="8.25" customHeight="1">
      <c r="A53" s="7"/>
      <c r="B53" s="23"/>
      <c r="E53" s="33"/>
      <c r="F53" s="33"/>
      <c r="G53" s="33"/>
      <c r="H53" s="33"/>
      <c r="I53" s="33"/>
      <c r="M53" s="33"/>
      <c r="N53" s="33"/>
      <c r="O53" s="33"/>
      <c r="P53" s="33"/>
      <c r="Q53" s="33"/>
      <c r="U53" s="33"/>
      <c r="V53" s="33"/>
      <c r="W53" s="33"/>
      <c r="X53" s="33"/>
      <c r="Y53" s="33"/>
      <c r="AC53" s="33"/>
      <c r="AD53" s="33"/>
      <c r="AE53" s="33"/>
      <c r="AF53" s="33"/>
      <c r="AG53" s="33"/>
      <c r="AK53" s="33"/>
      <c r="AL53" s="33"/>
      <c r="AM53" s="33"/>
      <c r="AN53" s="33"/>
      <c r="AO53" s="33"/>
      <c r="AP53" s="9"/>
      <c r="AQ53" s="9"/>
      <c r="AR53" s="9"/>
      <c r="AS53" s="9"/>
    </row>
    <row r="54" spans="1:45" s="8" customFormat="1" ht="16">
      <c r="A54" s="7"/>
      <c r="B54" s="27" t="s">
        <v>102</v>
      </c>
      <c r="AP54" s="9"/>
      <c r="AQ54" s="9"/>
      <c r="AR54" s="9"/>
      <c r="AS54" s="9"/>
    </row>
    <row r="55" spans="1:45" s="8" customFormat="1" ht="16">
      <c r="A55" s="7"/>
      <c r="B55" s="27" t="s">
        <v>103</v>
      </c>
      <c r="AP55" s="9"/>
      <c r="AQ55" s="9"/>
      <c r="AR55" s="9"/>
      <c r="AS55" s="9"/>
    </row>
    <row r="56" spans="1:45">
      <c r="B56" s="4"/>
    </row>
    <row r="57" spans="1:45" ht="16">
      <c r="B57" s="5"/>
    </row>
    <row r="58" spans="1:45" ht="16">
      <c r="B58" s="5"/>
    </row>
    <row r="70" spans="2:2">
      <c r="B70" s="6"/>
    </row>
  </sheetData>
  <customSheetViews>
    <customSheetView guid="{54B780E0-3F04-4AAE-A60D-E5AF8A398981}" scale="60" showPageBreaks="1" view="pageBreakPreview" topLeftCell="AB1">
      <selection activeCell="AR19" sqref="AR19"/>
      <colBreaks count="4" manualBreakCount="4">
        <brk id="10" max="1048575" man="1"/>
        <brk id="17" max="1048575" man="1"/>
        <brk id="25" max="1048575" man="1"/>
        <brk id="33" max="1048575" man="1"/>
      </colBreaks>
      <pageSetup paperSize="5" scale="64" fitToWidth="5" fitToHeight="0" orientation="landscape"/>
    </customSheetView>
    <customSheetView guid="{7A7E5F5A-ADA8-45D4-8451-E38B01F13257}" scale="60" showPageBreaks="1" view="pageBreakPreview" topLeftCell="Z1">
      <selection activeCell="AN50" sqref="AN50"/>
      <colBreaks count="4" manualBreakCount="4">
        <brk id="10" max="1048575" man="1"/>
        <brk id="17" max="1048575" man="1"/>
        <brk id="25" max="1048575" man="1"/>
        <brk id="33" max="1048575" man="1"/>
      </colBreaks>
      <pageSetup paperSize="5" scale="64" fitToWidth="5" fitToHeight="0" orientation="landscape"/>
    </customSheetView>
    <customSheetView guid="{BE9391AB-551D-40EB-847A-E8243AD57DA0}" scale="60" showPageBreaks="1" view="pageBreakPreview" topLeftCell="O1">
      <selection activeCell="X13" sqref="X13"/>
      <colBreaks count="4" manualBreakCount="4">
        <brk id="10" max="1048575" man="1"/>
        <brk id="17" max="1048575" man="1"/>
        <brk id="25" max="1048575" man="1"/>
        <brk id="33" max="1048575" man="1"/>
      </colBreaks>
      <pageSetup paperSize="5" scale="64" fitToWidth="5" fitToHeight="0" orientation="landscape"/>
    </customSheetView>
    <customSheetView guid="{93C47C55-29AC-4460-AFFA-0C6C0D9989E5}">
      <selection activeCell="B3" sqref="B3"/>
    </customSheetView>
    <customSheetView guid="{32961CA0-39C0-4D62-B563-F49551B9AD58}">
      <pane xSplit="7" ySplit="13" topLeftCell="N14" activePane="bottomRight" state="frozenSplit"/>
      <selection pane="bottomRight" activeCell="U15" sqref="U15"/>
    </customSheetView>
  </customSheetViews>
  <mergeCells count="11">
    <mergeCell ref="AQ47:AS47"/>
    <mergeCell ref="AA2:AG2"/>
    <mergeCell ref="AI2:AO2"/>
    <mergeCell ref="C47:I47"/>
    <mergeCell ref="K47:Q47"/>
    <mergeCell ref="S47:Y47"/>
    <mergeCell ref="AA47:AG47"/>
    <mergeCell ref="AI47:AO47"/>
    <mergeCell ref="C2:I2"/>
    <mergeCell ref="K2:Q2"/>
    <mergeCell ref="S2:Y2"/>
  </mergeCells>
  <pageMargins left="0.7" right="0.7" top="0.75" bottom="0.75" header="0.3" footer="0.3"/>
  <pageSetup paperSize="5" scale="64" fitToWidth="5" fitToHeight="0" orientation="landscape"/>
  <colBreaks count="4" manualBreakCount="4">
    <brk id="10" max="1048575" man="1"/>
    <brk id="17" max="1048575" man="1"/>
    <brk id="25" max="1048575" man="1"/>
    <brk id="33"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51</vt:i4>
      </vt:variant>
    </vt:vector>
  </HeadingPairs>
  <TitlesOfParts>
    <vt:vector size="51" baseType="lpstr">
      <vt:lpstr>National</vt:lpstr>
      <vt:lpstr>AK</vt:lpstr>
      <vt:lpstr>AL</vt:lpstr>
      <vt:lpstr>AR</vt:lpstr>
      <vt:lpstr>AZ</vt:lpstr>
      <vt:lpstr>CA</vt:lpstr>
      <vt:lpstr>CO</vt:lpstr>
      <vt:lpstr>CT</vt:lpstr>
      <vt:lpstr>DC</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OR</vt:lpstr>
      <vt:lpstr>PA</vt:lpstr>
      <vt:lpstr>RI</vt:lpstr>
      <vt:lpstr>SC</vt:lpstr>
      <vt:lpstr>SD</vt:lpstr>
      <vt:lpstr>TN</vt:lpstr>
      <vt:lpstr>TX</vt:lpstr>
      <vt:lpstr>UT</vt:lpstr>
      <vt:lpstr>VA</vt:lpstr>
      <vt:lpstr>VT</vt:lpstr>
      <vt:lpstr>WA</vt:lpstr>
      <vt:lpstr>WI</vt:lpstr>
      <vt:lpstr>WV</vt:lpstr>
      <vt:lpstr>WY</vt:lpstr>
    </vt:vector>
  </TitlesOfParts>
  <Company>BDO USA,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MAGERME</dc:creator>
  <cp:lastModifiedBy>Nkechinyere Nwoko</cp:lastModifiedBy>
  <cp:lastPrinted>2012-11-20T16:11:15Z</cp:lastPrinted>
  <dcterms:created xsi:type="dcterms:W3CDTF">2012-08-22T22:45:12Z</dcterms:created>
  <dcterms:modified xsi:type="dcterms:W3CDTF">2013-02-21T13:46:42Z</dcterms:modified>
</cp:coreProperties>
</file>